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\OneDrive\Documents\NBHA\Points\2025 Points\"/>
    </mc:Choice>
  </mc:AlternateContent>
  <xr:revisionPtr revIDLastSave="0" documentId="13_ncr:1_{D9654A54-06C6-4955-887D-BB09104C7920}" xr6:coauthVersionLast="47" xr6:coauthVersionMax="47" xr10:uidLastSave="{00000000-0000-0000-0000-000000000000}"/>
  <bookViews>
    <workbookView xWindow="-108" yWindow="-108" windowWidth="23256" windowHeight="12456" activeTab="4" xr2:uid="{A8A2330C-F891-4AC1-9E89-7121AC1E388E}"/>
  </bookViews>
  <sheets>
    <sheet name="Open 4D" sheetId="21" r:id="rId1"/>
    <sheet name="All Youth" sheetId="11" r:id="rId2"/>
    <sheet name="Senior" sheetId="4" r:id="rId3"/>
    <sheet name="Poles" sheetId="19" r:id="rId4"/>
    <sheet name="Green" sheetId="8" r:id="rId5"/>
    <sheet name="Member2" sheetId="23" state="hidden" r:id="rId6"/>
    <sheet name="NBHA Guidelines" sheetId="22" state="hidden" r:id="rId7"/>
    <sheet name="Teen" sheetId="5" state="hidden" r:id="rId8"/>
    <sheet name="Youth" sheetId="6" state="hidden" r:id="rId9"/>
    <sheet name="Senior for Worlds" sheetId="13" state="hidden" r:id="rId10"/>
  </sheets>
  <definedNames>
    <definedName name="_xlnm._FilterDatabase" localSheetId="0" hidden="1">'Open 4D'!$A$2:$AG$2</definedName>
    <definedName name="_xlnm._FilterDatabase" localSheetId="3" hidden="1">Poles!$A$51:$V$84</definedName>
    <definedName name="_xlnm._FilterDatabase" localSheetId="2" hidden="1">Senior!$A$26:$V$31</definedName>
    <definedName name="_xlnm.Print_Area" localSheetId="1">'All Youth'!$A$1:$W$86</definedName>
    <definedName name="_xlnm.Print_Area" localSheetId="4">Green!$A$1:$X$57</definedName>
    <definedName name="_xlnm.Print_Area" localSheetId="0">'Open 4D'!$A$1:$W$244</definedName>
    <definedName name="_xlnm.Print_Area" localSheetId="3">Poles!$A$1:$W$87</definedName>
    <definedName name="_xlnm.Print_Area" localSheetId="2">Senior!$A$1:$X$34</definedName>
    <definedName name="_xlnm.Print_Area" localSheetId="8">Youth!$A$1:$M$28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2" i="8" l="1"/>
  <c r="V68" i="21"/>
  <c r="V76" i="21"/>
  <c r="V87" i="21"/>
  <c r="V88" i="21"/>
  <c r="V23" i="21"/>
  <c r="V27" i="21"/>
  <c r="V86" i="21"/>
  <c r="V30" i="21"/>
  <c r="V28" i="21"/>
  <c r="V31" i="21"/>
  <c r="V17" i="11"/>
  <c r="V18" i="8"/>
  <c r="V43" i="8"/>
  <c r="V41" i="8"/>
  <c r="V15" i="8"/>
  <c r="V52" i="8"/>
  <c r="V45" i="21"/>
  <c r="V75" i="21"/>
  <c r="V85" i="21"/>
  <c r="V33" i="21" l="1"/>
  <c r="V29" i="21"/>
  <c r="V92" i="11"/>
  <c r="L16" i="21"/>
  <c r="V54" i="8"/>
  <c r="V8" i="8"/>
  <c r="V12" i="11"/>
  <c r="V11" i="11"/>
  <c r="V14" i="11"/>
  <c r="V15" i="11"/>
  <c r="V11" i="8"/>
  <c r="V6" i="8"/>
  <c r="V14" i="8"/>
  <c r="V57" i="8"/>
  <c r="V85" i="11"/>
  <c r="V95" i="11"/>
  <c r="V84" i="11"/>
  <c r="V9" i="8" l="1"/>
  <c r="V10" i="8"/>
  <c r="V7" i="8"/>
  <c r="V12" i="8"/>
  <c r="V13" i="8"/>
  <c r="V16" i="11"/>
  <c r="V86" i="11"/>
  <c r="V94" i="11"/>
  <c r="V89" i="11"/>
  <c r="V17" i="8" l="1"/>
  <c r="V83" i="11"/>
  <c r="V88" i="11"/>
  <c r="V93" i="11"/>
  <c r="V82" i="11"/>
  <c r="V91" i="11"/>
  <c r="V87" i="11"/>
  <c r="V81" i="11"/>
  <c r="V79" i="11"/>
  <c r="V90" i="11"/>
  <c r="V80" i="11"/>
  <c r="V80" i="21"/>
  <c r="V48" i="21"/>
  <c r="V61" i="21"/>
  <c r="V62" i="21"/>
  <c r="V5" i="8"/>
  <c r="V16" i="8"/>
  <c r="V4" i="8"/>
  <c r="V77" i="11"/>
  <c r="V76" i="11"/>
  <c r="V75" i="11"/>
  <c r="V74" i="11"/>
  <c r="V73" i="11"/>
  <c r="V72" i="11"/>
  <c r="V71" i="11"/>
  <c r="V70" i="11"/>
  <c r="V69" i="11"/>
  <c r="V68" i="11"/>
  <c r="V67" i="11"/>
  <c r="V66" i="11"/>
  <c r="V65" i="11"/>
  <c r="V63" i="11"/>
  <c r="V59" i="11"/>
  <c r="V60" i="11"/>
  <c r="V61" i="11"/>
  <c r="V64" i="11"/>
  <c r="V62" i="11"/>
  <c r="V192" i="21"/>
  <c r="V195" i="21"/>
  <c r="V172" i="21"/>
  <c r="V198" i="21"/>
  <c r="V193" i="21"/>
  <c r="V185" i="21"/>
  <c r="V174" i="21"/>
  <c r="V187" i="21"/>
  <c r="V191" i="21"/>
  <c r="V197" i="21"/>
  <c r="V24" i="4"/>
  <c r="V52" i="11"/>
  <c r="V223" i="21"/>
  <c r="V238" i="21"/>
  <c r="V244" i="21"/>
  <c r="V135" i="21"/>
  <c r="V117" i="21"/>
  <c r="V118" i="21"/>
  <c r="V21" i="19"/>
  <c r="V33" i="4" l="1"/>
  <c r="V213" i="21"/>
  <c r="V128" i="21"/>
  <c r="V122" i="21"/>
  <c r="V237" i="21"/>
  <c r="V57" i="19"/>
  <c r="V75" i="19"/>
  <c r="V35" i="19"/>
  <c r="V44" i="19"/>
  <c r="V45" i="19"/>
  <c r="V87" i="19"/>
  <c r="V6" i="4"/>
  <c r="V11" i="4"/>
  <c r="V21" i="4"/>
  <c r="V6" i="21"/>
  <c r="V14" i="21"/>
  <c r="V21" i="21"/>
  <c r="V127" i="21"/>
  <c r="V137" i="21"/>
  <c r="V141" i="21"/>
  <c r="V130" i="21"/>
  <c r="V142" i="21"/>
  <c r="V138" i="21"/>
  <c r="V103" i="21"/>
  <c r="V243" i="21"/>
  <c r="V222" i="21"/>
  <c r="V236" i="21"/>
  <c r="V65" i="21"/>
  <c r="V57" i="21"/>
  <c r="V67" i="21"/>
  <c r="V132" i="21"/>
  <c r="V139" i="21"/>
  <c r="V43" i="11"/>
  <c r="V34" i="4"/>
  <c r="V30" i="4"/>
  <c r="V35" i="8"/>
  <c r="V83" i="19"/>
  <c r="V22" i="19"/>
  <c r="V60" i="19"/>
  <c r="V73" i="19"/>
  <c r="V14" i="19"/>
  <c r="V19" i="19"/>
  <c r="V24" i="19"/>
  <c r="V26" i="19"/>
  <c r="V17" i="4"/>
  <c r="V22" i="4"/>
  <c r="V37" i="11"/>
  <c r="V31" i="11"/>
  <c r="V33" i="11"/>
  <c r="V54" i="11"/>
  <c r="V74" i="21"/>
  <c r="V82" i="21"/>
  <c r="V226" i="21"/>
  <c r="V202" i="21"/>
  <c r="V235" i="21"/>
  <c r="V242" i="21"/>
  <c r="V112" i="21"/>
  <c r="V108" i="21"/>
  <c r="V129" i="21"/>
  <c r="V73" i="21"/>
  <c r="V72" i="21"/>
  <c r="V50" i="21"/>
  <c r="V33" i="19"/>
  <c r="V40" i="19"/>
  <c r="V43" i="19"/>
  <c r="V5" i="19"/>
  <c r="V8" i="19"/>
  <c r="V48" i="8"/>
  <c r="V227" i="21"/>
  <c r="V234" i="21"/>
  <c r="V29" i="19"/>
  <c r="V48" i="19"/>
  <c r="V47" i="19"/>
  <c r="V30" i="19"/>
  <c r="V42" i="19"/>
  <c r="V69" i="21"/>
  <c r="V66" i="21"/>
  <c r="V79" i="21"/>
  <c r="V38" i="19"/>
  <c r="V29" i="11"/>
  <c r="V18" i="19" l="1"/>
  <c r="V16" i="19"/>
  <c r="V9" i="19"/>
  <c r="V51" i="8"/>
  <c r="V50" i="8"/>
  <c r="V45" i="8"/>
  <c r="V84" i="21"/>
  <c r="V29" i="4"/>
  <c r="V26" i="4"/>
  <c r="V66" i="19"/>
  <c r="K1" i="19"/>
  <c r="J1" i="8"/>
  <c r="V229" i="21"/>
  <c r="V143" i="21"/>
  <c r="V79" i="19"/>
  <c r="V211" i="21" l="1"/>
  <c r="V12" i="21"/>
  <c r="V239" i="21"/>
  <c r="V70" i="19"/>
  <c r="V56" i="8"/>
  <c r="V38" i="8"/>
  <c r="V37" i="8"/>
  <c r="V201" i="21"/>
  <c r="V46" i="21"/>
  <c r="V58" i="21"/>
  <c r="V31" i="19"/>
  <c r="V120" i="21"/>
  <c r="V83" i="21"/>
  <c r="V9" i="21"/>
  <c r="K1" i="8"/>
  <c r="K1" i="4"/>
  <c r="J1" i="4"/>
  <c r="K1" i="11"/>
  <c r="J1" i="11"/>
  <c r="J1" i="19"/>
  <c r="V41" i="11"/>
  <c r="V6" i="11"/>
  <c r="V3" i="11"/>
  <c r="V5" i="11"/>
  <c r="V110" i="21"/>
  <c r="V207" i="21"/>
  <c r="V209" i="21"/>
  <c r="V102" i="21"/>
  <c r="V140" i="21"/>
  <c r="V54" i="21"/>
  <c r="V13" i="19"/>
  <c r="V76" i="19"/>
  <c r="V19" i="4"/>
  <c r="V41" i="19" l="1"/>
  <c r="V39" i="19"/>
  <c r="V36" i="19"/>
  <c r="V37" i="19"/>
  <c r="V32" i="19"/>
  <c r="V49" i="19"/>
  <c r="V64" i="19"/>
  <c r="V53" i="19"/>
  <c r="V39" i="11"/>
  <c r="V55" i="11"/>
  <c r="V49" i="11"/>
  <c r="V53" i="11"/>
  <c r="V50" i="11"/>
  <c r="V44" i="11"/>
  <c r="V47" i="11"/>
  <c r="V51" i="11"/>
  <c r="V46" i="11"/>
  <c r="V30" i="11"/>
  <c r="V35" i="11"/>
  <c r="V34" i="11"/>
  <c r="V23" i="11"/>
  <c r="V32" i="11"/>
  <c r="V36" i="11"/>
  <c r="V24" i="11"/>
  <c r="V28" i="11"/>
  <c r="V22" i="11"/>
  <c r="V26" i="11"/>
  <c r="V27" i="11"/>
  <c r="V10" i="11"/>
  <c r="V13" i="11"/>
  <c r="V18" i="11"/>
  <c r="V9" i="11"/>
  <c r="V4" i="11"/>
  <c r="V47" i="8"/>
  <c r="V53" i="8"/>
  <c r="V55" i="8"/>
  <c r="V49" i="8"/>
  <c r="V46" i="8"/>
  <c r="V40" i="8"/>
  <c r="V36" i="8"/>
  <c r="V28" i="4"/>
  <c r="V27" i="4"/>
  <c r="V31" i="4"/>
  <c r="V32" i="4"/>
  <c r="V18" i="4"/>
  <c r="V14" i="4"/>
  <c r="V16" i="4"/>
  <c r="V5" i="4"/>
  <c r="V9" i="4"/>
  <c r="V10" i="4"/>
  <c r="V221" i="21"/>
  <c r="V241" i="21"/>
  <c r="V232" i="21"/>
  <c r="V216" i="21"/>
  <c r="V208" i="21"/>
  <c r="V230" i="21"/>
  <c r="V206" i="21"/>
  <c r="V233" i="21"/>
  <c r="V215" i="21"/>
  <c r="V219" i="21"/>
  <c r="V214" i="21"/>
  <c r="V212" i="21"/>
  <c r="V218" i="21"/>
  <c r="V225" i="21"/>
  <c r="V205" i="21"/>
  <c r="V134" i="21"/>
  <c r="V124" i="21"/>
  <c r="V136" i="21"/>
  <c r="V113" i="21"/>
  <c r="V116" i="21"/>
  <c r="V133" i="21"/>
  <c r="V101" i="21"/>
  <c r="V125" i="21"/>
  <c r="V106" i="21"/>
  <c r="V126" i="21"/>
  <c r="V131" i="21"/>
  <c r="V121" i="21"/>
  <c r="V70" i="21"/>
  <c r="V44" i="21"/>
  <c r="V51" i="21"/>
  <c r="V43" i="21"/>
  <c r="V60" i="21"/>
  <c r="V77" i="21"/>
  <c r="V49" i="21"/>
  <c r="V56" i="21"/>
  <c r="V52" i="21"/>
  <c r="V13" i="21"/>
  <c r="V10" i="21"/>
  <c r="V4" i="21"/>
  <c r="V5" i="21"/>
  <c r="V8" i="21"/>
  <c r="V17" i="21"/>
  <c r="V15" i="21"/>
  <c r="V144" i="21"/>
  <c r="V145" i="21"/>
  <c r="V146" i="21"/>
  <c r="V147" i="21"/>
  <c r="V148" i="21"/>
  <c r="V149" i="21"/>
  <c r="V150" i="21"/>
  <c r="V151" i="21"/>
  <c r="V152" i="21"/>
  <c r="V153" i="21"/>
  <c r="V154" i="21"/>
  <c r="V155" i="21"/>
  <c r="V156" i="21"/>
  <c r="V157" i="21"/>
  <c r="V158" i="21"/>
  <c r="V159" i="21"/>
  <c r="V160" i="21"/>
  <c r="V161" i="21"/>
  <c r="V162" i="21"/>
  <c r="V163" i="21"/>
  <c r="V164" i="21"/>
  <c r="V165" i="21"/>
  <c r="V166" i="21"/>
  <c r="V179" i="21"/>
  <c r="V178" i="21"/>
  <c r="V196" i="21"/>
  <c r="V170" i="21"/>
  <c r="V180" i="21"/>
  <c r="V181" i="21"/>
  <c r="V175" i="21"/>
  <c r="V182" i="21"/>
  <c r="V176" i="21"/>
  <c r="V183" i="21"/>
  <c r="V173" i="21"/>
  <c r="V171" i="21"/>
  <c r="V186" i="21"/>
  <c r="V189" i="21"/>
  <c r="V194" i="21"/>
  <c r="V190" i="21"/>
  <c r="V51" i="19"/>
  <c r="V69" i="19"/>
  <c r="V65" i="19"/>
  <c r="V68" i="19"/>
  <c r="V56" i="19"/>
  <c r="V54" i="19"/>
  <c r="V86" i="19"/>
  <c r="V62" i="19"/>
  <c r="V81" i="19"/>
  <c r="V55" i="19"/>
  <c r="V63" i="19"/>
  <c r="V85" i="19"/>
  <c r="V72" i="19"/>
  <c r="V23" i="19"/>
  <c r="V17" i="19"/>
  <c r="V11" i="19"/>
  <c r="V4" i="19"/>
  <c r="V25" i="19"/>
  <c r="V10" i="19"/>
  <c r="V3" i="19"/>
  <c r="P37" i="5" l="1"/>
  <c r="P10" i="5"/>
  <c r="P11" i="5"/>
  <c r="P34" i="5"/>
  <c r="V184" i="21"/>
  <c r="V188" i="21"/>
  <c r="V167" i="21"/>
  <c r="V168" i="21"/>
  <c r="V169" i="21"/>
  <c r="V177" i="21" l="1"/>
  <c r="P32" i="5"/>
  <c r="P7" i="5"/>
  <c r="P65" i="5"/>
  <c r="P39" i="5"/>
  <c r="P29" i="5"/>
  <c r="P35" i="5"/>
  <c r="M28" i="6"/>
  <c r="M26" i="6"/>
  <c r="M22" i="6"/>
  <c r="P62" i="5"/>
  <c r="P33" i="5"/>
  <c r="P36" i="5"/>
  <c r="P28" i="13"/>
  <c r="P27" i="13"/>
  <c r="P26" i="13"/>
  <c r="P70" i="5" l="1"/>
  <c r="P71" i="5"/>
  <c r="P27" i="5"/>
  <c r="P4" i="5"/>
  <c r="P31" i="5"/>
  <c r="P69" i="5"/>
  <c r="P9" i="5"/>
  <c r="P8" i="5"/>
  <c r="P12" i="5"/>
  <c r="P9" i="13"/>
  <c r="P5" i="13"/>
  <c r="P25" i="13"/>
  <c r="P80" i="13"/>
  <c r="P8" i="13"/>
  <c r="P23" i="13"/>
  <c r="V228" i="21"/>
  <c r="V203" i="21"/>
  <c r="V231" i="21"/>
  <c r="V240" i="21"/>
  <c r="V217" i="21"/>
  <c r="V224" i="21"/>
  <c r="V200" i="21"/>
  <c r="V210" i="21"/>
  <c r="V204" i="21"/>
  <c r="V114" i="21"/>
  <c r="V119" i="21"/>
  <c r="V115" i="21"/>
  <c r="V109" i="21"/>
  <c r="V123" i="21"/>
  <c r="V105" i="21"/>
  <c r="V107" i="21"/>
  <c r="V99" i="21"/>
  <c r="V98" i="21"/>
  <c r="V97" i="21"/>
  <c r="V96" i="21"/>
  <c r="V95" i="21"/>
  <c r="V94" i="21"/>
  <c r="V93" i="21"/>
  <c r="V92" i="21"/>
  <c r="V91" i="21"/>
  <c r="V90" i="21"/>
  <c r="V89" i="21"/>
  <c r="V55" i="21"/>
  <c r="V81" i="21"/>
  <c r="V47" i="21"/>
  <c r="V63" i="21"/>
  <c r="V59" i="21"/>
  <c r="V64" i="21"/>
  <c r="V53" i="21"/>
  <c r="V78" i="21"/>
  <c r="V41" i="21"/>
  <c r="V40" i="21"/>
  <c r="V39" i="21"/>
  <c r="V38" i="21"/>
  <c r="V37" i="21"/>
  <c r="V36" i="21"/>
  <c r="V35" i="21"/>
  <c r="V34" i="21"/>
  <c r="V32" i="21"/>
  <c r="V18" i="21"/>
  <c r="V25" i="21"/>
  <c r="V24" i="21"/>
  <c r="V7" i="21"/>
  <c r="V20" i="21"/>
  <c r="V11" i="21"/>
  <c r="V16" i="21"/>
  <c r="V52" i="19"/>
  <c r="V77" i="19"/>
  <c r="V61" i="19"/>
  <c r="V78" i="19"/>
  <c r="V59" i="19"/>
  <c r="V67" i="19"/>
  <c r="V84" i="19"/>
  <c r="V80" i="19"/>
  <c r="V74" i="19"/>
  <c r="V82" i="19"/>
  <c r="V58" i="19"/>
  <c r="V34" i="19"/>
  <c r="V46" i="19"/>
  <c r="V28" i="19"/>
  <c r="P51" i="13"/>
  <c r="P24" i="13"/>
  <c r="P7" i="13"/>
  <c r="V15" i="4"/>
  <c r="V8" i="4"/>
  <c r="P85" i="5"/>
  <c r="P80" i="5"/>
  <c r="P64" i="5"/>
  <c r="P38" i="5"/>
  <c r="P30" i="5"/>
  <c r="V25" i="11"/>
  <c r="V39" i="8"/>
  <c r="V3" i="8"/>
  <c r="P81" i="13"/>
  <c r="P82" i="13"/>
  <c r="P50" i="13"/>
  <c r="P77" i="13"/>
  <c r="P76" i="13"/>
  <c r="P75" i="13"/>
  <c r="P74" i="13"/>
  <c r="P73" i="13"/>
  <c r="P72" i="13"/>
  <c r="P71" i="13"/>
  <c r="P70" i="13"/>
  <c r="P69" i="13"/>
  <c r="P68" i="13"/>
  <c r="P67" i="13"/>
  <c r="P66" i="13"/>
  <c r="P65" i="13"/>
  <c r="P64" i="13"/>
  <c r="P63" i="13"/>
  <c r="P62" i="13"/>
  <c r="P61" i="13"/>
  <c r="P60" i="13"/>
  <c r="P59" i="13"/>
  <c r="P58" i="13"/>
  <c r="P57" i="13"/>
  <c r="P56" i="13"/>
  <c r="P55" i="13"/>
  <c r="P54" i="13"/>
  <c r="P53" i="13"/>
  <c r="P52" i="13"/>
  <c r="P78" i="13"/>
  <c r="P48" i="13"/>
  <c r="P47" i="13"/>
  <c r="P46" i="13"/>
  <c r="P45" i="13"/>
  <c r="P44" i="13"/>
  <c r="P43" i="13"/>
  <c r="P42" i="13"/>
  <c r="P41" i="13"/>
  <c r="P40" i="13"/>
  <c r="P39" i="13"/>
  <c r="P38" i="13"/>
  <c r="P37" i="13"/>
  <c r="P36" i="13"/>
  <c r="P35" i="13"/>
  <c r="P34" i="13"/>
  <c r="P33" i="13"/>
  <c r="P32" i="13"/>
  <c r="P31" i="13"/>
  <c r="P30" i="13"/>
  <c r="P29" i="13"/>
  <c r="P21" i="13"/>
  <c r="P20" i="13"/>
  <c r="P19" i="13"/>
  <c r="P18" i="13"/>
  <c r="P17" i="13"/>
  <c r="P16" i="13"/>
  <c r="P15" i="13"/>
  <c r="P14" i="13"/>
  <c r="P13" i="13"/>
  <c r="P12" i="13"/>
  <c r="P10" i="13"/>
  <c r="P11" i="13"/>
  <c r="P3" i="13"/>
  <c r="P4" i="13"/>
  <c r="P6" i="13"/>
  <c r="P79" i="5"/>
  <c r="P73" i="5"/>
  <c r="P66" i="5"/>
  <c r="P68" i="5"/>
  <c r="V23" i="4"/>
  <c r="V20" i="4"/>
  <c r="V4" i="4"/>
  <c r="V40" i="11"/>
  <c r="V42" i="11"/>
  <c r="V48" i="11"/>
  <c r="V8" i="11"/>
  <c r="V7" i="11"/>
  <c r="P72" i="5"/>
  <c r="P63" i="5"/>
  <c r="P28" i="5"/>
  <c r="P26" i="5"/>
  <c r="P100" i="5"/>
  <c r="P99" i="5"/>
  <c r="P98" i="5"/>
  <c r="P97" i="5"/>
  <c r="P96" i="5"/>
  <c r="P95" i="5"/>
  <c r="P94" i="5"/>
  <c r="P93" i="5"/>
  <c r="P92" i="5"/>
  <c r="P91" i="5"/>
  <c r="P90" i="5"/>
  <c r="P89" i="5"/>
  <c r="P84" i="5"/>
  <c r="P83" i="5"/>
  <c r="P87" i="5"/>
  <c r="P88" i="5"/>
  <c r="P82" i="5"/>
  <c r="P86" i="5"/>
  <c r="P81" i="5"/>
  <c r="P77" i="5"/>
  <c r="P75" i="5"/>
  <c r="P74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24" i="5"/>
  <c r="P23" i="5"/>
  <c r="P22" i="5"/>
  <c r="P21" i="5"/>
  <c r="P20" i="5"/>
  <c r="P19" i="5"/>
  <c r="P18" i="5"/>
  <c r="P17" i="5"/>
  <c r="P16" i="5"/>
  <c r="P15" i="5"/>
  <c r="P14" i="5"/>
  <c r="P13" i="5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M3" i="6"/>
  <c r="V21" i="11" l="1"/>
  <c r="V56" i="11"/>
  <c r="V45" i="11"/>
  <c r="V26" i="21"/>
  <c r="V104" i="21"/>
  <c r="V3" i="21"/>
  <c r="V19" i="21"/>
  <c r="V7" i="4"/>
  <c r="V3" i="4"/>
  <c r="V71" i="19"/>
  <c r="V22" i="21"/>
  <c r="V111" i="21"/>
  <c r="V220" i="21"/>
  <c r="V20" i="19"/>
  <c r="V12" i="19"/>
  <c r="V7" i="19"/>
  <c r="V6" i="19"/>
  <c r="V15" i="19"/>
  <c r="P78" i="5"/>
  <c r="P61" i="5"/>
  <c r="P3" i="5"/>
  <c r="P5" i="5"/>
  <c r="P67" i="5"/>
  <c r="P60" i="5"/>
  <c r="P6" i="5"/>
  <c r="V33" i="8"/>
  <c r="V32" i="8"/>
  <c r="V31" i="8"/>
  <c r="V30" i="8"/>
  <c r="V29" i="8"/>
  <c r="V28" i="8"/>
  <c r="V27" i="8"/>
  <c r="V26" i="8"/>
  <c r="V25" i="8"/>
  <c r="V24" i="8"/>
  <c r="V23" i="8"/>
  <c r="V22" i="8"/>
  <c r="V21" i="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4EDA126-605B-470C-A305-208273637E1B}" keepAlive="1" name="Query - Document2" description="Connection to the 'Document2' query in the workbook." type="5" refreshedVersion="0" background="1">
    <dbPr connection="Provider=Microsoft.Mashup.OleDb.1;Data Source=$Workbook$;Location=Document2;Extended Properties=&quot;&quot;" command="SELECT * FROM [Document2]"/>
  </connection>
</connections>
</file>

<file path=xl/sharedStrings.xml><?xml version="1.0" encoding="utf-8"?>
<sst xmlns="http://schemas.openxmlformats.org/spreadsheetml/2006/main" count="2995" uniqueCount="657">
  <si>
    <t>Last Name</t>
  </si>
  <si>
    <t>First Name</t>
  </si>
  <si>
    <t>Jenn</t>
  </si>
  <si>
    <t>Wilson</t>
  </si>
  <si>
    <t>James</t>
  </si>
  <si>
    <t>Alves</t>
  </si>
  <si>
    <t>Taylor</t>
  </si>
  <si>
    <t>Amos</t>
  </si>
  <si>
    <t>Jessica</t>
  </si>
  <si>
    <t>Annett</t>
  </si>
  <si>
    <t>Louise</t>
  </si>
  <si>
    <t>Baker</t>
  </si>
  <si>
    <t>Jorja</t>
  </si>
  <si>
    <t>Becker</t>
  </si>
  <si>
    <t>Tonya</t>
  </si>
  <si>
    <t>Samantha</t>
  </si>
  <si>
    <t>Blanchet</t>
  </si>
  <si>
    <t>Charlie</t>
  </si>
  <si>
    <t>Briscoe</t>
  </si>
  <si>
    <t>Karen</t>
  </si>
  <si>
    <t>Broughton</t>
  </si>
  <si>
    <t>Faith</t>
  </si>
  <si>
    <t>Tia</t>
  </si>
  <si>
    <t>Hannah</t>
  </si>
  <si>
    <t>Cameron</t>
  </si>
  <si>
    <t>Rachel</t>
  </si>
  <si>
    <t>Ciglen</t>
  </si>
  <si>
    <t>Madison</t>
  </si>
  <si>
    <t>Cook</t>
  </si>
  <si>
    <t>Jayme</t>
  </si>
  <si>
    <t>Cronin</t>
  </si>
  <si>
    <t>Brittany</t>
  </si>
  <si>
    <t>Dobbins</t>
  </si>
  <si>
    <t>Isla</t>
  </si>
  <si>
    <t>Fawns</t>
  </si>
  <si>
    <t>Angelique</t>
  </si>
  <si>
    <t>Fazackerley</t>
  </si>
  <si>
    <t>Janet</t>
  </si>
  <si>
    <t>Tessa</t>
  </si>
  <si>
    <t>Gagnon</t>
  </si>
  <si>
    <t>Brigitte</t>
  </si>
  <si>
    <t>Marc</t>
  </si>
  <si>
    <t>Gowanlock</t>
  </si>
  <si>
    <t>Jessie</t>
  </si>
  <si>
    <t>Krystal</t>
  </si>
  <si>
    <t>Gregson</t>
  </si>
  <si>
    <t>Amber</t>
  </si>
  <si>
    <t>Haid</t>
  </si>
  <si>
    <t>Eric</t>
  </si>
  <si>
    <t>Hazeleger</t>
  </si>
  <si>
    <t>Hearne</t>
  </si>
  <si>
    <t>Johnson</t>
  </si>
  <si>
    <t>Lindsay</t>
  </si>
  <si>
    <t>Kearney</t>
  </si>
  <si>
    <t>Kaila</t>
  </si>
  <si>
    <t>Lafreniere</t>
  </si>
  <si>
    <t>Kya</t>
  </si>
  <si>
    <t>Lammin</t>
  </si>
  <si>
    <t>Tracy</t>
  </si>
  <si>
    <t>Emily</t>
  </si>
  <si>
    <t>Leeson</t>
  </si>
  <si>
    <t>Leitch</t>
  </si>
  <si>
    <t>Safiyyah</t>
  </si>
  <si>
    <t>Elizabeth</t>
  </si>
  <si>
    <t>Lively</t>
  </si>
  <si>
    <t>Jason</t>
  </si>
  <si>
    <t>Lloyd</t>
  </si>
  <si>
    <t>Brandi</t>
  </si>
  <si>
    <t>Macinnis</t>
  </si>
  <si>
    <t>Erika</t>
  </si>
  <si>
    <t>Marsden</t>
  </si>
  <si>
    <t>Ira</t>
  </si>
  <si>
    <t>McLennan</t>
  </si>
  <si>
    <t>Shawn</t>
  </si>
  <si>
    <t>Sarah</t>
  </si>
  <si>
    <t>Nadalin</t>
  </si>
  <si>
    <t>Opdycke</t>
  </si>
  <si>
    <t>Shelby</t>
  </si>
  <si>
    <t>Osborne</t>
  </si>
  <si>
    <t>Dayle</t>
  </si>
  <si>
    <t>Pople</t>
  </si>
  <si>
    <t>Heather</t>
  </si>
  <si>
    <t>Pridham</t>
  </si>
  <si>
    <t>Richards</t>
  </si>
  <si>
    <t>Aspenn</t>
  </si>
  <si>
    <t>Tracey</t>
  </si>
  <si>
    <t>Smullen</t>
  </si>
  <si>
    <t>Deirdre</t>
  </si>
  <si>
    <t>Steeves</t>
  </si>
  <si>
    <t>Tamara</t>
  </si>
  <si>
    <t>Terry</t>
  </si>
  <si>
    <t>Mishelle</t>
  </si>
  <si>
    <t>Wendy</t>
  </si>
  <si>
    <t>Thomson</t>
  </si>
  <si>
    <t>Stacey</t>
  </si>
  <si>
    <t>Towrie</t>
  </si>
  <si>
    <t>Devin</t>
  </si>
  <si>
    <t>Steve</t>
  </si>
  <si>
    <t>Yvette</t>
  </si>
  <si>
    <t>Natalie</t>
  </si>
  <si>
    <t>West</t>
  </si>
  <si>
    <t>Caroline</t>
  </si>
  <si>
    <t>Wiles</t>
  </si>
  <si>
    <t>Irene</t>
  </si>
  <si>
    <t>Woodcock</t>
  </si>
  <si>
    <t>Emma</t>
  </si>
  <si>
    <t xml:space="preserve">NBHA District 2 
3D Open Poles
Rider Name                  </t>
  </si>
  <si>
    <t>Spring Thaw Friday</t>
  </si>
  <si>
    <t>Spring Thaw Sunday</t>
  </si>
  <si>
    <t>TnB May</t>
  </si>
  <si>
    <t>Southern Gnome - Sat</t>
  </si>
  <si>
    <t>Southern Gnome - Sun</t>
  </si>
  <si>
    <t>June TnB</t>
  </si>
  <si>
    <t>TOTAL</t>
  </si>
  <si>
    <t>1D</t>
  </si>
  <si>
    <t>2D</t>
  </si>
  <si>
    <t>3D</t>
  </si>
  <si>
    <t xml:space="preserve">NBHA District 2
4D Open
Rider Name                  </t>
  </si>
  <si>
    <t>Spring Thaw Saturday</t>
  </si>
  <si>
    <t>CDA Day SAT</t>
  </si>
  <si>
    <t>CDA Day SUN</t>
  </si>
  <si>
    <t>TCF Friday</t>
  </si>
  <si>
    <t>TCF Sunday</t>
  </si>
  <si>
    <t>Finals Friday</t>
  </si>
  <si>
    <t>Finals Sat</t>
  </si>
  <si>
    <t>4D</t>
  </si>
  <si>
    <t>CDA Day Sat</t>
  </si>
  <si>
    <t xml:space="preserve">NBHA District 2 
3D Senior
Rider Name                  </t>
  </si>
  <si>
    <t>CDA Day Sun</t>
  </si>
  <si>
    <t>Spring thaw Sat</t>
  </si>
  <si>
    <t xml:space="preserve">NBHA District 2  
4D All Youth
Rider Name                  </t>
  </si>
  <si>
    <t>CDA Day sat</t>
  </si>
  <si>
    <t xml:space="preserve">NBHA District 2 - 
4D Youth
Rider Name                  </t>
  </si>
  <si>
    <t>Spring Thaw SundSaturdayay</t>
  </si>
  <si>
    <t>CDA Day sAT</t>
  </si>
  <si>
    <t>Invitational</t>
  </si>
  <si>
    <t>World qualifier</t>
  </si>
  <si>
    <t xml:space="preserve">NBHA District 2 - 
4D Teen
Rider Name                  </t>
  </si>
  <si>
    <t>May TnB</t>
  </si>
  <si>
    <t>CDA Dau Sun</t>
  </si>
  <si>
    <t xml:space="preserve">NBHA District 2 - 
4D Senior for Worlds
Rider Name                  </t>
  </si>
  <si>
    <t>TCF Saturday</t>
  </si>
  <si>
    <t>Canada Day Friday</t>
  </si>
  <si>
    <t>4D (Worlds)</t>
  </si>
  <si>
    <t xml:space="preserve">Invitational </t>
  </si>
  <si>
    <t>Cohoon</t>
  </si>
  <si>
    <t>Wagg</t>
  </si>
  <si>
    <t>Kaitlyn</t>
  </si>
  <si>
    <t>Crane Classic</t>
  </si>
  <si>
    <t>Aulthouse</t>
  </si>
  <si>
    <t>Sage</t>
  </si>
  <si>
    <t>Den Hollander</t>
  </si>
  <si>
    <t>Layla</t>
  </si>
  <si>
    <t>Olivia</t>
  </si>
  <si>
    <t>Fisher</t>
  </si>
  <si>
    <t>Laurie</t>
  </si>
  <si>
    <t>Hammond</t>
  </si>
  <si>
    <t>Jesilyn</t>
  </si>
  <si>
    <t>Holloway</t>
  </si>
  <si>
    <t>Piper</t>
  </si>
  <si>
    <t>McDonald</t>
  </si>
  <si>
    <t>Jordan</t>
  </si>
  <si>
    <t>McEachern</t>
  </si>
  <si>
    <t>Joanne</t>
  </si>
  <si>
    <t>Moore</t>
  </si>
  <si>
    <t>Mack</t>
  </si>
  <si>
    <t>Richardson</t>
  </si>
  <si>
    <t>Bailee</t>
  </si>
  <si>
    <t>Schraeder</t>
  </si>
  <si>
    <t>Brian</t>
  </si>
  <si>
    <t>Jan</t>
  </si>
  <si>
    <t>Sivill</t>
  </si>
  <si>
    <t>Smith</t>
  </si>
  <si>
    <t>Leah</t>
  </si>
  <si>
    <t>Tessel</t>
  </si>
  <si>
    <t>Thomas</t>
  </si>
  <si>
    <t>Jaci</t>
  </si>
  <si>
    <t>Vonda</t>
  </si>
  <si>
    <t>Blake</t>
  </si>
  <si>
    <t>4D (5D Worlds)</t>
  </si>
  <si>
    <t>Crane Classic- Sat</t>
  </si>
  <si>
    <t>Crane Classic - Sun</t>
  </si>
  <si>
    <t>Allen</t>
  </si>
  <si>
    <t>Christine</t>
  </si>
  <si>
    <t>Arnold</t>
  </si>
  <si>
    <t>Kristin</t>
  </si>
  <si>
    <t>Craig</t>
  </si>
  <si>
    <t>Zoey</t>
  </si>
  <si>
    <t>Greenwood</t>
  </si>
  <si>
    <t>Hayden</t>
  </si>
  <si>
    <t>Hutchings</t>
  </si>
  <si>
    <t>Jennifer</t>
  </si>
  <si>
    <t>Betsy</t>
  </si>
  <si>
    <t>Charlie Hill</t>
  </si>
  <si>
    <t>Paris - Sun</t>
  </si>
  <si>
    <t>4D(5D Worlds)</t>
  </si>
  <si>
    <t>4D Worlds</t>
  </si>
  <si>
    <t>Shining Star</t>
  </si>
  <si>
    <t>126852</t>
  </si>
  <si>
    <t>Adult</t>
  </si>
  <si>
    <t>1990-12-18</t>
  </si>
  <si>
    <t>Ontario - ON02</t>
  </si>
  <si>
    <t>2026-01-01</t>
  </si>
  <si>
    <t>116389</t>
  </si>
  <si>
    <t>1996-02-20</t>
  </si>
  <si>
    <t>64935</t>
  </si>
  <si>
    <t>1966-07-16</t>
  </si>
  <si>
    <t>103368</t>
  </si>
  <si>
    <t>2003-10-22</t>
  </si>
  <si>
    <t>103142</t>
  </si>
  <si>
    <t>1998-07-03</t>
  </si>
  <si>
    <t>118117</t>
  </si>
  <si>
    <t>Youth</t>
  </si>
  <si>
    <t>2007-04-19</t>
  </si>
  <si>
    <t>129433</t>
  </si>
  <si>
    <t>Barger</t>
  </si>
  <si>
    <t>2009-10-04</t>
  </si>
  <si>
    <t>2028-01-01</t>
  </si>
  <si>
    <t>129526</t>
  </si>
  <si>
    <t>Beaudoin</t>
  </si>
  <si>
    <t>Mila</t>
  </si>
  <si>
    <t>2012-01-10</t>
  </si>
  <si>
    <t>82650</t>
  </si>
  <si>
    <t>1989-07-10</t>
  </si>
  <si>
    <t>129970</t>
  </si>
  <si>
    <t>Beer</t>
  </si>
  <si>
    <t>Charlotte</t>
  </si>
  <si>
    <t>2010-01-25</t>
  </si>
  <si>
    <t>121237</t>
  </si>
  <si>
    <t>2008-12-25</t>
  </si>
  <si>
    <t>91287</t>
  </si>
  <si>
    <t>Braiden</t>
  </si>
  <si>
    <t>Madi</t>
  </si>
  <si>
    <t>1998-09-06</t>
  </si>
  <si>
    <t>66931</t>
  </si>
  <si>
    <t>1987-03-06</t>
  </si>
  <si>
    <t>126048</t>
  </si>
  <si>
    <t>2003-11-29</t>
  </si>
  <si>
    <t>87857</t>
  </si>
  <si>
    <t>1995-07-06</t>
  </si>
  <si>
    <t>110939</t>
  </si>
  <si>
    <t>2007-09-20</t>
  </si>
  <si>
    <t>108994</t>
  </si>
  <si>
    <t>2004-11-01</t>
  </si>
  <si>
    <t>101059</t>
  </si>
  <si>
    <t>2001-11-05</t>
  </si>
  <si>
    <t>70553</t>
  </si>
  <si>
    <t>1984-07-27</t>
  </si>
  <si>
    <t>106231</t>
  </si>
  <si>
    <t>2007-11-04</t>
  </si>
  <si>
    <t>2027-01-01</t>
  </si>
  <si>
    <t>115312</t>
  </si>
  <si>
    <t>1999-01-09</t>
  </si>
  <si>
    <t>128921</t>
  </si>
  <si>
    <t>Cunningham</t>
  </si>
  <si>
    <t>Alyssa</t>
  </si>
  <si>
    <t>2000-10-29</t>
  </si>
  <si>
    <t>126671</t>
  </si>
  <si>
    <t>Degagne</t>
  </si>
  <si>
    <t>Baye</t>
  </si>
  <si>
    <t>2010-12-16</t>
  </si>
  <si>
    <t>116468</t>
  </si>
  <si>
    <t>2009-07-24</t>
  </si>
  <si>
    <t>130195</t>
  </si>
  <si>
    <t>Donaldson</t>
  </si>
  <si>
    <t>Bailey</t>
  </si>
  <si>
    <t>2000-05-14</t>
  </si>
  <si>
    <t>100788</t>
  </si>
  <si>
    <t>Dufour</t>
  </si>
  <si>
    <t>1996-11-08</t>
  </si>
  <si>
    <t>117988</t>
  </si>
  <si>
    <t>1971-12-21</t>
  </si>
  <si>
    <t>112096</t>
  </si>
  <si>
    <t>2008-11-30</t>
  </si>
  <si>
    <t>91632</t>
  </si>
  <si>
    <t>1963-07-01</t>
  </si>
  <si>
    <t>67703</t>
  </si>
  <si>
    <t>1960-09-21</t>
  </si>
  <si>
    <t>94821</t>
  </si>
  <si>
    <t>Fournier</t>
  </si>
  <si>
    <t>1997-12-16</t>
  </si>
  <si>
    <t>87713</t>
  </si>
  <si>
    <t>1998-02-04</t>
  </si>
  <si>
    <t>91634</t>
  </si>
  <si>
    <t>1960-12-22</t>
  </si>
  <si>
    <t>129925</t>
  </si>
  <si>
    <t>Galea</t>
  </si>
  <si>
    <t>Ava</t>
  </si>
  <si>
    <t>2007-03-31</t>
  </si>
  <si>
    <t>70931</t>
  </si>
  <si>
    <t>1985-10-28</t>
  </si>
  <si>
    <t>121385</t>
  </si>
  <si>
    <t>2006-09-03</t>
  </si>
  <si>
    <t>103147</t>
  </si>
  <si>
    <t>1989-05-31</t>
  </si>
  <si>
    <t>103836</t>
  </si>
  <si>
    <t>2005-02-26</t>
  </si>
  <si>
    <t>103172</t>
  </si>
  <si>
    <t>1990-04-28</t>
  </si>
  <si>
    <t>116476</t>
  </si>
  <si>
    <t>1996-11-10</t>
  </si>
  <si>
    <t>125484</t>
  </si>
  <si>
    <t>2011-06-18</t>
  </si>
  <si>
    <t>108471</t>
  </si>
  <si>
    <t>Hook</t>
  </si>
  <si>
    <t>1980-03-23</t>
  </si>
  <si>
    <t>115467</t>
  </si>
  <si>
    <t>2007-01-02</t>
  </si>
  <si>
    <t>121106</t>
  </si>
  <si>
    <t>1988-07-15</t>
  </si>
  <si>
    <t>104905</t>
  </si>
  <si>
    <t>2008-09-06</t>
  </si>
  <si>
    <t>109647</t>
  </si>
  <si>
    <t>1963-06-22</t>
  </si>
  <si>
    <t>120927</t>
  </si>
  <si>
    <t>1989-07-05</t>
  </si>
  <si>
    <t>100815</t>
  </si>
  <si>
    <t>1982-10-15</t>
  </si>
  <si>
    <t>112078</t>
  </si>
  <si>
    <t>2012-05-26</t>
  </si>
  <si>
    <t>83159</t>
  </si>
  <si>
    <t>1977-02-17</t>
  </si>
  <si>
    <t>119825</t>
  </si>
  <si>
    <t>1975-12-29</t>
  </si>
  <si>
    <t>116528</t>
  </si>
  <si>
    <t>1971-10-04</t>
  </si>
  <si>
    <t>116914</t>
  </si>
  <si>
    <t>2011-11-01</t>
  </si>
  <si>
    <t>125029</t>
  </si>
  <si>
    <t>1999-03-31</t>
  </si>
  <si>
    <t>122998</t>
  </si>
  <si>
    <t>1968-01-02</t>
  </si>
  <si>
    <t>121118</t>
  </si>
  <si>
    <t>1992-02-24</t>
  </si>
  <si>
    <t>101414</t>
  </si>
  <si>
    <t>McNulty</t>
  </si>
  <si>
    <t>Jayna</t>
  </si>
  <si>
    <t>2008-01-10</t>
  </si>
  <si>
    <t>127992</t>
  </si>
  <si>
    <t>Miller</t>
  </si>
  <si>
    <t>2011-02-04</t>
  </si>
  <si>
    <t>103367</t>
  </si>
  <si>
    <t>2006-04-08</t>
  </si>
  <si>
    <t>103366</t>
  </si>
  <si>
    <t>1973-02-27</t>
  </si>
  <si>
    <t>87711</t>
  </si>
  <si>
    <t>Murdoch</t>
  </si>
  <si>
    <t>Mackenzie</t>
  </si>
  <si>
    <t>1997-01-27</t>
  </si>
  <si>
    <t>130145</t>
  </si>
  <si>
    <t>Murray</t>
  </si>
  <si>
    <t>1993-02-19</t>
  </si>
  <si>
    <t>127005</t>
  </si>
  <si>
    <t>Scarlett</t>
  </si>
  <si>
    <t>2015-06-06</t>
  </si>
  <si>
    <t>64038</t>
  </si>
  <si>
    <t>1984-01-31</t>
  </si>
  <si>
    <t>121367</t>
  </si>
  <si>
    <t>1996-05-21</t>
  </si>
  <si>
    <t>66928</t>
  </si>
  <si>
    <t>1986-07-14</t>
  </si>
  <si>
    <t>66915</t>
  </si>
  <si>
    <t>Pattison</t>
  </si>
  <si>
    <t>Glenn</t>
  </si>
  <si>
    <t>1958-10-07</t>
  </si>
  <si>
    <t>129443</t>
  </si>
  <si>
    <t>Peirce</t>
  </si>
  <si>
    <t>Jen</t>
  </si>
  <si>
    <t>1975-05-20</t>
  </si>
  <si>
    <t>129439</t>
  </si>
  <si>
    <t>Paige</t>
  </si>
  <si>
    <t>2010-05-03</t>
  </si>
  <si>
    <t>84347</t>
  </si>
  <si>
    <t>1989-12-10</t>
  </si>
  <si>
    <t>66921</t>
  </si>
  <si>
    <t>1992-01-12</t>
  </si>
  <si>
    <t>84554</t>
  </si>
  <si>
    <t>1994-03-23</t>
  </si>
  <si>
    <t>126920</t>
  </si>
  <si>
    <t>Innzbruk</t>
  </si>
  <si>
    <t>1997-03-21</t>
  </si>
  <si>
    <t>124424</t>
  </si>
  <si>
    <t>2009-07-10</t>
  </si>
  <si>
    <t>121208</t>
  </si>
  <si>
    <t>Runions</t>
  </si>
  <si>
    <t>2005-09-25</t>
  </si>
  <si>
    <t>103165</t>
  </si>
  <si>
    <t>1973-09-28</t>
  </si>
  <si>
    <t>103376</t>
  </si>
  <si>
    <t>1969-06-27</t>
  </si>
  <si>
    <t>115482</t>
  </si>
  <si>
    <t>Serada</t>
  </si>
  <si>
    <t>Lisa</t>
  </si>
  <si>
    <t>1964-09-26</t>
  </si>
  <si>
    <t>126322</t>
  </si>
  <si>
    <t>1963-12-02</t>
  </si>
  <si>
    <t>126032</t>
  </si>
  <si>
    <t>2005-07-21</t>
  </si>
  <si>
    <t>126005</t>
  </si>
  <si>
    <t>Sovereign</t>
  </si>
  <si>
    <t>Sienna</t>
  </si>
  <si>
    <t>2006-08-27</t>
  </si>
  <si>
    <t>98051</t>
  </si>
  <si>
    <t>2000-12-07</t>
  </si>
  <si>
    <t>98050</t>
  </si>
  <si>
    <t>1968-01-08</t>
  </si>
  <si>
    <t>64929</t>
  </si>
  <si>
    <t>Stoddart</t>
  </si>
  <si>
    <t>Denise</t>
  </si>
  <si>
    <t>1963-09-10</t>
  </si>
  <si>
    <t>101198</t>
  </si>
  <si>
    <t>1966-02-10</t>
  </si>
  <si>
    <t>126323</t>
  </si>
  <si>
    <t>2003-05-10</t>
  </si>
  <si>
    <t>117013</t>
  </si>
  <si>
    <t>1961-05-05</t>
  </si>
  <si>
    <t>74586</t>
  </si>
  <si>
    <t>1992-04-27</t>
  </si>
  <si>
    <t>117014</t>
  </si>
  <si>
    <t>1992-06-04</t>
  </si>
  <si>
    <t>100408</t>
  </si>
  <si>
    <t>2009-01-11</t>
  </si>
  <si>
    <t>101602</t>
  </si>
  <si>
    <t>1978-04-02</t>
  </si>
  <si>
    <t>97661</t>
  </si>
  <si>
    <t>1977-07-18</t>
  </si>
  <si>
    <t>121814</t>
  </si>
  <si>
    <t>Villeneuve</t>
  </si>
  <si>
    <t>Emilie</t>
  </si>
  <si>
    <t>2007-03-04</t>
  </si>
  <si>
    <t>63241</t>
  </si>
  <si>
    <t>1985-02-01</t>
  </si>
  <si>
    <t>112693</t>
  </si>
  <si>
    <t>2005-01-07</t>
  </si>
  <si>
    <t>129493</t>
  </si>
  <si>
    <t>Walker</t>
  </si>
  <si>
    <t>Sierra</t>
  </si>
  <si>
    <t>2011-08-12</t>
  </si>
  <si>
    <t>127681</t>
  </si>
  <si>
    <t>Wells</t>
  </si>
  <si>
    <t>Patsy</t>
  </si>
  <si>
    <t>1976-03-31</t>
  </si>
  <si>
    <t>108815</t>
  </si>
  <si>
    <t>1966-02-09</t>
  </si>
  <si>
    <t>98049</t>
  </si>
  <si>
    <t>1974-09-02</t>
  </si>
  <si>
    <t>63222</t>
  </si>
  <si>
    <t>1989-10-03</t>
  </si>
  <si>
    <t>121379</t>
  </si>
  <si>
    <t>2002-06-12</t>
  </si>
  <si>
    <t>130244</t>
  </si>
  <si>
    <t>Woodland</t>
  </si>
  <si>
    <t>Saige</t>
  </si>
  <si>
    <t>2004-01-21</t>
  </si>
  <si>
    <t>112121</t>
  </si>
  <si>
    <t>Wright</t>
  </si>
  <si>
    <t>Kylee</t>
  </si>
  <si>
    <t>2000-06-28</t>
  </si>
  <si>
    <t>Expire Date</t>
  </si>
  <si>
    <t>State &amp; Section</t>
  </si>
  <si>
    <t>Birth Date</t>
  </si>
  <si>
    <t>Type</t>
  </si>
  <si>
    <t>Member ID</t>
  </si>
  <si>
    <t>As of Spring Thaw</t>
  </si>
  <si>
    <t>121268</t>
  </si>
  <si>
    <t>1981-07-23</t>
  </si>
  <si>
    <t>130749</t>
  </si>
  <si>
    <t>Brockman</t>
  </si>
  <si>
    <t>2012-05-19</t>
  </si>
  <si>
    <t>125915</t>
  </si>
  <si>
    <t>2011-06-05</t>
  </si>
  <si>
    <t>125900</t>
  </si>
  <si>
    <t>2006-10-16</t>
  </si>
  <si>
    <t>105142</t>
  </si>
  <si>
    <t>Gardiner</t>
  </si>
  <si>
    <t>Ashley</t>
  </si>
  <si>
    <t>1991-05-24</t>
  </si>
  <si>
    <t>109646</t>
  </si>
  <si>
    <t>2015-02-03</t>
  </si>
  <si>
    <t>103833</t>
  </si>
  <si>
    <t>1999-01-16</t>
  </si>
  <si>
    <t>130679</t>
  </si>
  <si>
    <t>Isenberg</t>
  </si>
  <si>
    <t>Carly</t>
  </si>
  <si>
    <t>1991-03-14</t>
  </si>
  <si>
    <t>84252</t>
  </si>
  <si>
    <t>Kingston</t>
  </si>
  <si>
    <t>Dennis</t>
  </si>
  <si>
    <t>1960-02-21</t>
  </si>
  <si>
    <t>130384</t>
  </si>
  <si>
    <t>Polisena</t>
  </si>
  <si>
    <t>Elli</t>
  </si>
  <si>
    <t>2008-10-11</t>
  </si>
  <si>
    <t>125674</t>
  </si>
  <si>
    <t>Reid</t>
  </si>
  <si>
    <t>Rosalie</t>
  </si>
  <si>
    <t>2017-02-17</t>
  </si>
  <si>
    <t>126027</t>
  </si>
  <si>
    <t>2003-05-29</t>
  </si>
  <si>
    <t>129886</t>
  </si>
  <si>
    <t>Stade</t>
  </si>
  <si>
    <t>Jodie</t>
  </si>
  <si>
    <t>1998-11-05</t>
  </si>
  <si>
    <t>101199</t>
  </si>
  <si>
    <t>2000-01-17</t>
  </si>
  <si>
    <t>126748</t>
  </si>
  <si>
    <t>1989-02-20</t>
  </si>
  <si>
    <t>As of June 6 2025</t>
  </si>
  <si>
    <t>Patsy Wells</t>
  </si>
  <si>
    <t>Isla Dobbins</t>
  </si>
  <si>
    <t>Herb Hopkins</t>
  </si>
  <si>
    <t>Rachel Cameron</t>
  </si>
  <si>
    <t>Jennifer Hazeleger</t>
  </si>
  <si>
    <t>Jayna McNulty</t>
  </si>
  <si>
    <t>Tracey Steeves</t>
  </si>
  <si>
    <t>Dayle Osborne</t>
  </si>
  <si>
    <t>Hayden Greenwood</t>
  </si>
  <si>
    <t>Brody Marshall</t>
  </si>
  <si>
    <t>Ashley Gardiner</t>
  </si>
  <si>
    <t>Betsy Vonda</t>
  </si>
  <si>
    <t>Emma Woodcock</t>
  </si>
  <si>
    <t>Madi Braiden</t>
  </si>
  <si>
    <t>Olivia Barger</t>
  </si>
  <si>
    <t>Leah Hazeleger</t>
  </si>
  <si>
    <t>Sarah Moore</t>
  </si>
  <si>
    <t>Jan Schraeder</t>
  </si>
  <si>
    <t>Angelique Fawns</t>
  </si>
  <si>
    <t>Brian Schraeder</t>
  </si>
  <si>
    <t>Shining Star - May 31</t>
  </si>
  <si>
    <t>Charlie Hill - July 5</t>
  </si>
  <si>
    <t xml:space="preserve">NBHA District 2 - 
3D Green as Grass
Rider Name                  </t>
  </si>
  <si>
    <t>Charlie Hil - July 5</t>
  </si>
  <si>
    <t>Paint it Purple Sat</t>
  </si>
  <si>
    <t>Paint it Purple Sun</t>
  </si>
  <si>
    <t>.</t>
  </si>
  <si>
    <t>Paris - Sat</t>
  </si>
  <si>
    <t>Amber Gregson</t>
  </si>
  <si>
    <t>Safiyyah Leitch</t>
  </si>
  <si>
    <t>Ira Marsden</t>
  </si>
  <si>
    <t>Olivia Den Hollander</t>
  </si>
  <si>
    <t>Kya Lafreniere</t>
  </si>
  <si>
    <t>Faith Fawns</t>
  </si>
  <si>
    <t>Mack Moore</t>
  </si>
  <si>
    <t>Faith Broughton</t>
  </si>
  <si>
    <t>Aspenn Richards</t>
  </si>
  <si>
    <t>Tia Broughton</t>
  </si>
  <si>
    <t>Innzbruck Richards</t>
  </si>
  <si>
    <t>Sage Aulthouse</t>
  </si>
  <si>
    <t>Brandi Lloyd</t>
  </si>
  <si>
    <t>Brian Schreader</t>
  </si>
  <si>
    <t>Madison Ciglen</t>
  </si>
  <si>
    <t>Saige Woodland</t>
  </si>
  <si>
    <t>Blake Vonda</t>
  </si>
  <si>
    <t>Kaitlyn Wagg</t>
  </si>
  <si>
    <t>Emilie Villeneuve</t>
  </si>
  <si>
    <t>Jesilyn Hammond</t>
  </si>
  <si>
    <t>Tamara Steeves</t>
  </si>
  <si>
    <t>Caroline West</t>
  </si>
  <si>
    <t>Tamara Hook</t>
  </si>
  <si>
    <t>Jen Peirce</t>
  </si>
  <si>
    <t>Louise Annett</t>
  </si>
  <si>
    <t>Dennis Kingston</t>
  </si>
  <si>
    <t>Zoey Craig</t>
  </si>
  <si>
    <t>Baye Degagne</t>
  </si>
  <si>
    <t>Piper Holloway</t>
  </si>
  <si>
    <t>Jorja Baker</t>
  </si>
  <si>
    <t>Rosie Reid</t>
  </si>
  <si>
    <t>Sierra Walker</t>
  </si>
  <si>
    <t>Madison Brockman</t>
  </si>
  <si>
    <t>Elizabeth Moore</t>
  </si>
  <si>
    <t>Carly Isenberg</t>
  </si>
  <si>
    <t>Jessica Amos</t>
  </si>
  <si>
    <t>Shelby Opdycke</t>
  </si>
  <si>
    <t>Brittany Tessel</t>
  </si>
  <si>
    <t>Heather Pople</t>
  </si>
  <si>
    <t>Jordan Thomson</t>
  </si>
  <si>
    <t>Sienna Sovereign</t>
  </si>
  <si>
    <t>Taylor Alves</t>
  </si>
  <si>
    <t>Mackenzie Murdoch</t>
  </si>
  <si>
    <t>Samantha Leeson</t>
  </si>
  <si>
    <t>Jorga Baker</t>
  </si>
  <si>
    <t>Mila Beaudoin</t>
  </si>
  <si>
    <t>Christine Allen</t>
  </si>
  <si>
    <t>Karen Briscoe</t>
  </si>
  <si>
    <t>Lindsay Johnson</t>
  </si>
  <si>
    <t>Deirdre Smullen</t>
  </si>
  <si>
    <t>Bailee Richardson</t>
  </si>
  <si>
    <t>Irene Wiles</t>
  </si>
  <si>
    <t>Leah Smith</t>
  </si>
  <si>
    <t>Tracey Sivill</t>
  </si>
  <si>
    <t>5D</t>
  </si>
  <si>
    <t>Layla Den Hollander</t>
  </si>
  <si>
    <t>Layla DenHollander</t>
  </si>
  <si>
    <t>Sienna Soveriegn</t>
  </si>
  <si>
    <t>Olivia DenHOllander</t>
  </si>
  <si>
    <t>Glenn Pattison</t>
  </si>
  <si>
    <t>Mishelle Terry</t>
  </si>
  <si>
    <t>Olivia DenHollander</t>
  </si>
  <si>
    <t>Lisa Serada</t>
  </si>
  <si>
    <t>Denise Stoddart</t>
  </si>
  <si>
    <t>Innzbruk Richards</t>
  </si>
  <si>
    <t>Eric Haid</t>
  </si>
  <si>
    <t>Kristin Arnold</t>
  </si>
  <si>
    <t xml:space="preserve">Shining Star </t>
  </si>
  <si>
    <t>Charlie Hill July 5</t>
  </si>
  <si>
    <t>Canada Day SUN</t>
  </si>
  <si>
    <t>Briar George</t>
  </si>
  <si>
    <t>Scarlett Nadalin</t>
  </si>
  <si>
    <t xml:space="preserve">Graduated Canada Day </t>
  </si>
  <si>
    <t>Wendy Terry</t>
  </si>
  <si>
    <t>Scarlett Nadalon</t>
  </si>
  <si>
    <t>Jennifer Murray</t>
  </si>
  <si>
    <t>William Nadalin</t>
  </si>
  <si>
    <t>Graduated - Charlie Hill July 5</t>
  </si>
  <si>
    <t>Elli Polisena</t>
  </si>
  <si>
    <t>Natalie Miller</t>
  </si>
  <si>
    <t>Jenn Hazeleger</t>
  </si>
  <si>
    <t>Krystal Leitch</t>
  </si>
  <si>
    <t>Kylee Wright</t>
  </si>
  <si>
    <t>Paige Peirce</t>
  </si>
  <si>
    <t>Lily Den Hollander</t>
  </si>
  <si>
    <t>Kya Lafrnoiere</t>
  </si>
  <si>
    <t>Jan Schreder</t>
  </si>
  <si>
    <t>James Wilson</t>
  </si>
  <si>
    <t>Tenley Vanden Heuvel</t>
  </si>
  <si>
    <t>Tessa Nadalin</t>
  </si>
  <si>
    <t>Emily Fournier</t>
  </si>
  <si>
    <t>103369</t>
  </si>
  <si>
    <t>Farrington</t>
  </si>
  <si>
    <t>Kaeleigh</t>
  </si>
  <si>
    <t>2000-03-29</t>
  </si>
  <si>
    <t>98579</t>
  </si>
  <si>
    <t>Freitas</t>
  </si>
  <si>
    <t>1998-06-21</t>
  </si>
  <si>
    <t>98053</t>
  </si>
  <si>
    <t>Hopkins</t>
  </si>
  <si>
    <t>Herb</t>
  </si>
  <si>
    <t>1969-07-15</t>
  </si>
  <si>
    <t>111803</t>
  </si>
  <si>
    <t>Vyse</t>
  </si>
  <si>
    <t>Madyson</t>
  </si>
  <si>
    <t>2006-06-11</t>
  </si>
  <si>
    <t>As of Canada Day</t>
  </si>
  <si>
    <t xml:space="preserve">                                                                                                                                                                      </t>
  </si>
  <si>
    <t>Tenley Van Den Heuvel</t>
  </si>
  <si>
    <t>Kaeleigh Farrington</t>
  </si>
  <si>
    <t>Jennifer Hutchings</t>
  </si>
  <si>
    <t xml:space="preserve">Amber Gregson </t>
  </si>
  <si>
    <t>Madyson Vyse</t>
  </si>
  <si>
    <t>Jessica Pridham</t>
  </si>
  <si>
    <t>Payton Dawn</t>
  </si>
  <si>
    <t>Deidre Smullen</t>
  </si>
  <si>
    <t>Libby Dufour</t>
  </si>
  <si>
    <t>Paris - Fri</t>
  </si>
  <si>
    <t>Paris Sunday</t>
  </si>
  <si>
    <t>Logan Hazeleger</t>
  </si>
  <si>
    <t>Deena Terry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</si>
</sst>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trike/>
      <sz val="11"/>
      <color rgb="FFFF0000"/>
      <name val="Calibri"/>
      <family val="2"/>
      <scheme val="minor"/>
    </font>
    <font>
      <b/>
      <sz val="9"/>
      <name val="Arial"/>
      <family val="2"/>
    </font>
    <font>
      <b/>
      <sz val="10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1"/>
      <color rgb="FFFFFFFF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85B15D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4CAE4C"/>
      </left>
      <right style="thin">
        <color rgb="FF4CAE4C"/>
      </right>
      <top style="thin">
        <color rgb="FF4CAE4C"/>
      </top>
      <bottom style="thin">
        <color rgb="FF4CAE4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wrapText="1"/>
    </xf>
    <xf numFmtId="0" fontId="4" fillId="3" borderId="2" xfId="0" applyFont="1" applyFill="1" applyBorder="1" applyAlignment="1">
      <alignment horizontal="center" textRotation="90" wrapText="1"/>
    </xf>
    <xf numFmtId="0" fontId="4" fillId="0" borderId="2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/>
    </xf>
    <xf numFmtId="0" fontId="6" fillId="0" borderId="2" xfId="0" applyFont="1" applyBorder="1" applyAlignment="1">
      <alignment horizontal="center" textRotation="90"/>
    </xf>
    <xf numFmtId="0" fontId="0" fillId="0" borderId="2" xfId="0" applyBorder="1"/>
    <xf numFmtId="0" fontId="1" fillId="4" borderId="3" xfId="0" applyFont="1" applyFill="1" applyBorder="1"/>
    <xf numFmtId="0" fontId="1" fillId="4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3" xfId="0" applyFill="1" applyBorder="1"/>
    <xf numFmtId="0" fontId="0" fillId="0" borderId="0" xfId="0" applyAlignment="1">
      <alignment horizontal="left" vertical="center"/>
    </xf>
    <xf numFmtId="0" fontId="1" fillId="4" borderId="2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8" fillId="0" borderId="4" xfId="0" applyFont="1" applyBorder="1" applyAlignment="1">
      <alignment horizontal="center" textRotation="90"/>
    </xf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" fillId="5" borderId="0" xfId="0" applyFont="1" applyFill="1"/>
    <xf numFmtId="0" fontId="0" fillId="5" borderId="0" xfId="0" applyFill="1" applyAlignment="1">
      <alignment horizontal="center"/>
    </xf>
    <xf numFmtId="0" fontId="1" fillId="5" borderId="0" xfId="0" applyFont="1" applyFill="1" applyAlignment="1">
      <alignment horizontal="center"/>
    </xf>
    <xf numFmtId="0" fontId="0" fillId="5" borderId="0" xfId="0" applyFill="1"/>
    <xf numFmtId="0" fontId="7" fillId="0" borderId="2" xfId="0" applyFont="1" applyBorder="1" applyAlignment="1">
      <alignment horizontal="center"/>
    </xf>
    <xf numFmtId="0" fontId="0" fillId="6" borderId="0" xfId="0" applyFill="1"/>
    <xf numFmtId="0" fontId="1" fillId="0" borderId="9" xfId="0" applyFont="1" applyBorder="1" applyAlignment="1">
      <alignment horizontal="center"/>
    </xf>
    <xf numFmtId="0" fontId="1" fillId="4" borderId="0" xfId="0" applyFont="1" applyFill="1"/>
    <xf numFmtId="0" fontId="0" fillId="4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4" borderId="0" xfId="0" applyFill="1"/>
    <xf numFmtId="0" fontId="9" fillId="0" borderId="2" xfId="0" applyFont="1" applyBorder="1" applyAlignment="1">
      <alignment horizontal="center" textRotation="90" wrapText="1"/>
    </xf>
    <xf numFmtId="0" fontId="9" fillId="0" borderId="5" xfId="0" applyFont="1" applyBorder="1" applyAlignment="1">
      <alignment horizontal="center" textRotation="90" wrapText="1"/>
    </xf>
    <xf numFmtId="0" fontId="10" fillId="0" borderId="2" xfId="0" applyFont="1" applyBorder="1" applyAlignment="1">
      <alignment wrapText="1"/>
    </xf>
    <xf numFmtId="0" fontId="0" fillId="5" borderId="3" xfId="0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5" borderId="3" xfId="0" applyFill="1" applyBorder="1"/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11" fillId="0" borderId="2" xfId="0" applyFont="1" applyBorder="1" applyAlignment="1">
      <alignment horizontal="center" textRotation="90"/>
    </xf>
    <xf numFmtId="0" fontId="9" fillId="0" borderId="10" xfId="0" applyFont="1" applyBorder="1" applyAlignment="1">
      <alignment horizontal="center" textRotation="90" wrapText="1"/>
    </xf>
    <xf numFmtId="0" fontId="1" fillId="5" borderId="3" xfId="0" applyFon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1" fillId="9" borderId="7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6" borderId="2" xfId="0" applyFill="1" applyBorder="1"/>
    <xf numFmtId="0" fontId="0" fillId="6" borderId="2" xfId="0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0" fillId="0" borderId="6" xfId="0" applyBorder="1"/>
    <xf numFmtId="2" fontId="1" fillId="0" borderId="2" xfId="0" applyNumberFormat="1" applyFont="1" applyBorder="1" applyAlignment="1">
      <alignment horizontal="center"/>
    </xf>
    <xf numFmtId="0" fontId="0" fillId="0" borderId="2" xfId="0" applyFill="1" applyBorder="1"/>
  </cellXfs>
  <cellStyles count="1">
    <cellStyle name="Normal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15822</xdr:colOff>
      <xdr:row>32</xdr:row>
      <xdr:rowOff>99560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BCD923-5F12-AD9D-35F8-875093BBE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6721422" cy="5768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8F7A3-6504-4219-861B-3F0EAFDFC9F4}">
  <sheetPr>
    <tabColor rgb="FF92D050"/>
  </sheetPr>
  <dimension ref="A1:AG244"/>
  <sheetViews>
    <sheetView zoomScaleNormal="100" workbookViewId="0">
      <pane ySplit="1" topLeftCell="A2" activePane="bottomLeft" state="frozen"/>
      <selection pane="bottomLeft" activeCell="W7" sqref="W3:W7"/>
    </sheetView>
  </sheetViews>
  <sheetFormatPr defaultRowHeight="15" customHeight="1" outlineLevelRow="1" x14ac:dyDescent="0.3"/>
  <cols>
    <col min="1" max="1" width="20.88671875" customWidth="1"/>
    <col min="2" max="2" width="6.109375" style="2" customWidth="1"/>
    <col min="3" max="4" width="5.109375" style="2" customWidth="1"/>
    <col min="5" max="5" width="5" style="2" customWidth="1"/>
    <col min="6" max="6" width="5.109375" style="2" customWidth="1"/>
    <col min="7" max="8" width="4.44140625" style="2" customWidth="1"/>
    <col min="9" max="9" width="5.109375" style="2" customWidth="1"/>
    <col min="10" max="14" width="4.44140625" style="2" customWidth="1"/>
    <col min="15" max="16" width="4.6640625" style="2" customWidth="1"/>
    <col min="17" max="21" width="4.44140625" style="2" customWidth="1"/>
    <col min="22" max="22" width="5.5546875" style="16" bestFit="1" customWidth="1"/>
    <col min="23" max="23" width="6.6640625" style="2" customWidth="1"/>
  </cols>
  <sheetData>
    <row r="1" spans="1:24" s="8" customFormat="1" ht="100.2" customHeight="1" x14ac:dyDescent="0.3">
      <c r="A1" s="38" t="s">
        <v>117</v>
      </c>
      <c r="B1" s="36" t="s">
        <v>118</v>
      </c>
      <c r="C1" s="36" t="s">
        <v>108</v>
      </c>
      <c r="D1" s="36" t="s">
        <v>528</v>
      </c>
      <c r="E1" s="36" t="s">
        <v>110</v>
      </c>
      <c r="F1" s="36" t="s">
        <v>111</v>
      </c>
      <c r="G1" s="36" t="s">
        <v>119</v>
      </c>
      <c r="H1" s="36" t="s">
        <v>120</v>
      </c>
      <c r="I1" s="36" t="s">
        <v>529</v>
      </c>
      <c r="J1" s="36" t="s">
        <v>180</v>
      </c>
      <c r="K1" s="36" t="s">
        <v>181</v>
      </c>
      <c r="L1" s="36" t="s">
        <v>141</v>
      </c>
      <c r="M1" s="36" t="s">
        <v>122</v>
      </c>
      <c r="N1" s="37" t="s">
        <v>193</v>
      </c>
      <c r="O1" s="36" t="s">
        <v>532</v>
      </c>
      <c r="P1" s="36" t="s">
        <v>533</v>
      </c>
      <c r="Q1" s="46" t="s">
        <v>535</v>
      </c>
      <c r="R1" s="36" t="s">
        <v>194</v>
      </c>
      <c r="S1" s="36" t="s">
        <v>603</v>
      </c>
      <c r="T1" s="36" t="s">
        <v>123</v>
      </c>
      <c r="U1" s="37" t="s">
        <v>124</v>
      </c>
      <c r="V1" s="6" t="s">
        <v>113</v>
      </c>
      <c r="W1" s="45" t="s">
        <v>144</v>
      </c>
      <c r="X1" s="7"/>
    </row>
    <row r="2" spans="1:24" s="9" customFormat="1" ht="14.4" x14ac:dyDescent="0.3">
      <c r="A2" s="9" t="s">
        <v>114</v>
      </c>
      <c r="C2" s="10"/>
      <c r="D2" s="10"/>
      <c r="E2" s="10"/>
      <c r="F2" s="47"/>
      <c r="G2" s="10"/>
      <c r="H2" s="10"/>
      <c r="I2" s="10"/>
      <c r="J2" s="10"/>
      <c r="K2" s="10"/>
      <c r="L2" s="10"/>
      <c r="M2" s="10"/>
      <c r="N2" s="10"/>
      <c r="O2" s="15" t="s">
        <v>534</v>
      </c>
      <c r="P2" s="15"/>
      <c r="Q2" s="10"/>
      <c r="R2" s="10"/>
      <c r="S2" s="10"/>
      <c r="T2" s="10"/>
      <c r="U2" s="10"/>
      <c r="V2" s="15"/>
      <c r="W2" s="10"/>
    </row>
    <row r="3" spans="1:24" ht="14.4" x14ac:dyDescent="0.3">
      <c r="A3" s="8" t="s">
        <v>583</v>
      </c>
      <c r="B3" s="22">
        <v>5</v>
      </c>
      <c r="C3" s="22">
        <v>5</v>
      </c>
      <c r="D3" s="22"/>
      <c r="E3" s="22"/>
      <c r="F3" s="22"/>
      <c r="G3" s="22">
        <v>2</v>
      </c>
      <c r="H3" s="22">
        <v>5</v>
      </c>
      <c r="I3" s="22"/>
      <c r="J3" s="22"/>
      <c r="K3" s="22"/>
      <c r="L3" s="22">
        <v>5</v>
      </c>
      <c r="M3" s="22">
        <v>4</v>
      </c>
      <c r="N3" s="43"/>
      <c r="O3" s="22"/>
      <c r="P3" s="22">
        <v>4</v>
      </c>
      <c r="Q3" s="44"/>
      <c r="R3" s="22"/>
      <c r="S3" s="22"/>
      <c r="T3" s="22"/>
      <c r="U3" s="22"/>
      <c r="V3" s="23">
        <f>SUM(B3:U3)</f>
        <v>30</v>
      </c>
      <c r="W3" s="23"/>
    </row>
    <row r="4" spans="1:24" ht="14.4" x14ac:dyDescent="0.3">
      <c r="A4" s="8" t="s">
        <v>595</v>
      </c>
      <c r="B4" s="22">
        <v>4</v>
      </c>
      <c r="C4" s="22"/>
      <c r="D4" s="22"/>
      <c r="E4" s="22"/>
      <c r="F4" s="22"/>
      <c r="G4" s="22">
        <v>4</v>
      </c>
      <c r="H4" s="22"/>
      <c r="I4" s="22">
        <v>4</v>
      </c>
      <c r="J4" s="22">
        <v>4</v>
      </c>
      <c r="K4" s="22"/>
      <c r="L4" s="22"/>
      <c r="M4" s="22"/>
      <c r="N4" s="43">
        <v>5</v>
      </c>
      <c r="O4" s="22"/>
      <c r="P4" s="22"/>
      <c r="Q4" s="44"/>
      <c r="R4" s="22"/>
      <c r="S4" s="22"/>
      <c r="T4" s="22"/>
      <c r="U4" s="22"/>
      <c r="V4" s="23">
        <f>SUM(B4:U4)</f>
        <v>21</v>
      </c>
      <c r="W4" s="23"/>
    </row>
    <row r="5" spans="1:24" ht="14.4" x14ac:dyDescent="0.3">
      <c r="A5" s="8" t="s">
        <v>544</v>
      </c>
      <c r="B5" s="22">
        <v>2</v>
      </c>
      <c r="C5" s="22">
        <v>3</v>
      </c>
      <c r="D5" s="22"/>
      <c r="E5" s="22"/>
      <c r="F5" s="22">
        <v>2</v>
      </c>
      <c r="G5" s="22"/>
      <c r="H5" s="22"/>
      <c r="I5" s="22"/>
      <c r="J5" s="22"/>
      <c r="K5" s="22"/>
      <c r="L5" s="22"/>
      <c r="M5" s="22"/>
      <c r="N5" s="43"/>
      <c r="O5" s="22">
        <v>5</v>
      </c>
      <c r="P5" s="22">
        <v>3</v>
      </c>
      <c r="Q5" s="44">
        <v>5</v>
      </c>
      <c r="R5" s="22"/>
      <c r="S5" s="22"/>
      <c r="T5" s="22"/>
      <c r="U5" s="22"/>
      <c r="V5" s="23">
        <f>SUM(B5:U5)</f>
        <v>20</v>
      </c>
      <c r="W5" s="23"/>
    </row>
    <row r="6" spans="1:24" ht="14.4" x14ac:dyDescent="0.3">
      <c r="A6" s="8" t="s">
        <v>509</v>
      </c>
      <c r="B6" s="22">
        <v>3</v>
      </c>
      <c r="C6" s="22">
        <v>2</v>
      </c>
      <c r="D6" s="22"/>
      <c r="E6" s="22"/>
      <c r="F6" s="22"/>
      <c r="G6" s="22">
        <v>5</v>
      </c>
      <c r="H6" s="22"/>
      <c r="I6" s="22"/>
      <c r="J6" s="22"/>
      <c r="K6" s="22"/>
      <c r="L6" s="22">
        <v>3.5</v>
      </c>
      <c r="M6" s="22"/>
      <c r="N6" s="43"/>
      <c r="O6" s="22"/>
      <c r="P6" s="22"/>
      <c r="Q6" s="44"/>
      <c r="R6" s="22"/>
      <c r="S6" s="22">
        <v>5</v>
      </c>
      <c r="T6" s="22"/>
      <c r="U6" s="22"/>
      <c r="V6" s="59">
        <f>SUM(B6:U6)</f>
        <v>18.5</v>
      </c>
      <c r="W6" s="23"/>
    </row>
    <row r="7" spans="1:24" ht="14.4" x14ac:dyDescent="0.3">
      <c r="A7" s="8" t="s">
        <v>540</v>
      </c>
      <c r="B7" s="22"/>
      <c r="C7" s="22"/>
      <c r="D7" s="22"/>
      <c r="E7" s="22"/>
      <c r="F7" s="22">
        <v>4</v>
      </c>
      <c r="G7" s="22"/>
      <c r="H7" s="22">
        <v>3</v>
      </c>
      <c r="I7" s="22"/>
      <c r="J7" s="22">
        <v>5</v>
      </c>
      <c r="K7" s="22">
        <v>4</v>
      </c>
      <c r="L7" s="22"/>
      <c r="M7" s="22"/>
      <c r="N7" s="43">
        <v>1</v>
      </c>
      <c r="O7" s="22"/>
      <c r="P7" s="22"/>
      <c r="Q7" s="44"/>
      <c r="R7" s="22"/>
      <c r="S7" s="22"/>
      <c r="T7" s="22"/>
      <c r="U7" s="22"/>
      <c r="V7" s="23">
        <f>SUM(B7:U7)</f>
        <v>17</v>
      </c>
      <c r="W7" s="23"/>
    </row>
    <row r="8" spans="1:24" ht="14.4" x14ac:dyDescent="0.3">
      <c r="A8" s="8" t="s">
        <v>552</v>
      </c>
      <c r="B8" s="22"/>
      <c r="C8" s="22"/>
      <c r="D8" s="22"/>
      <c r="E8" s="22">
        <v>3</v>
      </c>
      <c r="F8" s="22"/>
      <c r="G8" s="22"/>
      <c r="H8" s="22"/>
      <c r="I8" s="22"/>
      <c r="J8" s="22">
        <v>3</v>
      </c>
      <c r="K8" s="22">
        <v>1</v>
      </c>
      <c r="L8" s="22"/>
      <c r="M8" s="22"/>
      <c r="N8" s="43"/>
      <c r="O8" s="22">
        <v>4</v>
      </c>
      <c r="P8" s="22"/>
      <c r="Q8" s="44"/>
      <c r="R8" s="22">
        <v>4</v>
      </c>
      <c r="S8" s="22"/>
      <c r="T8" s="22"/>
      <c r="U8" s="22"/>
      <c r="V8" s="23">
        <f>SUM(B8:U8)</f>
        <v>15</v>
      </c>
      <c r="W8" s="23"/>
    </row>
    <row r="9" spans="1:24" ht="14.4" x14ac:dyDescent="0.3">
      <c r="A9" s="8" t="s">
        <v>521</v>
      </c>
      <c r="B9" s="22"/>
      <c r="C9" s="22"/>
      <c r="D9" s="22">
        <v>1</v>
      </c>
      <c r="E9" s="22"/>
      <c r="F9" s="22"/>
      <c r="G9" s="22"/>
      <c r="H9" s="22"/>
      <c r="I9" s="22">
        <v>5</v>
      </c>
      <c r="J9" s="22"/>
      <c r="K9" s="22"/>
      <c r="L9" s="22"/>
      <c r="M9" s="22"/>
      <c r="N9" s="43"/>
      <c r="O9" s="22">
        <v>3</v>
      </c>
      <c r="P9" s="22">
        <v>2</v>
      </c>
      <c r="Q9" s="44"/>
      <c r="R9" s="22">
        <v>2</v>
      </c>
      <c r="S9" s="22"/>
      <c r="T9" s="22"/>
      <c r="U9" s="22"/>
      <c r="V9" s="23">
        <f>SUM(B9:U9)</f>
        <v>13</v>
      </c>
      <c r="W9" s="23"/>
    </row>
    <row r="10" spans="1:24" ht="14.4" x14ac:dyDescent="0.3">
      <c r="A10" s="8" t="s">
        <v>625</v>
      </c>
      <c r="B10" s="22"/>
      <c r="C10" s="22"/>
      <c r="D10" s="22"/>
      <c r="E10" s="22"/>
      <c r="F10" s="22"/>
      <c r="G10" s="22"/>
      <c r="H10" s="22"/>
      <c r="I10" s="22">
        <v>3</v>
      </c>
      <c r="J10" s="22"/>
      <c r="K10" s="22"/>
      <c r="L10" s="22">
        <v>1</v>
      </c>
      <c r="M10" s="22"/>
      <c r="N10" s="43"/>
      <c r="O10" s="22"/>
      <c r="P10" s="22"/>
      <c r="Q10" s="44">
        <v>4</v>
      </c>
      <c r="R10" s="22">
        <v>5</v>
      </c>
      <c r="S10" s="22"/>
      <c r="T10" s="22"/>
      <c r="U10" s="22"/>
      <c r="V10" s="23">
        <f>SUM(B10:U10)</f>
        <v>13</v>
      </c>
      <c r="W10" s="23"/>
    </row>
    <row r="11" spans="1:24" ht="14.4" x14ac:dyDescent="0.3">
      <c r="A11" s="8" t="s">
        <v>543</v>
      </c>
      <c r="B11" s="22"/>
      <c r="C11" s="22"/>
      <c r="D11" s="22"/>
      <c r="E11" s="22">
        <v>4</v>
      </c>
      <c r="F11" s="22">
        <v>3</v>
      </c>
      <c r="G11" s="22"/>
      <c r="H11" s="22"/>
      <c r="I11" s="22"/>
      <c r="J11" s="22"/>
      <c r="K11" s="22"/>
      <c r="L11" s="22"/>
      <c r="M11" s="22">
        <v>3</v>
      </c>
      <c r="N11" s="43"/>
      <c r="O11" s="22"/>
      <c r="P11" s="22"/>
      <c r="Q11" s="44"/>
      <c r="R11" s="22"/>
      <c r="S11" s="22"/>
      <c r="T11" s="22"/>
      <c r="U11" s="22"/>
      <c r="V11" s="23">
        <f>SUM(B11:U11)</f>
        <v>10</v>
      </c>
      <c r="W11" s="23"/>
    </row>
    <row r="12" spans="1:24" ht="14.4" x14ac:dyDescent="0.3">
      <c r="A12" s="8" t="s">
        <v>512</v>
      </c>
      <c r="B12" s="22">
        <v>1</v>
      </c>
      <c r="C12" s="22">
        <v>1</v>
      </c>
      <c r="D12" s="22"/>
      <c r="E12" s="22">
        <v>5</v>
      </c>
      <c r="F12" s="22">
        <v>1</v>
      </c>
      <c r="G12" s="22"/>
      <c r="H12" s="22"/>
      <c r="I12" s="22"/>
      <c r="J12" s="22"/>
      <c r="K12" s="22"/>
      <c r="L12" s="22"/>
      <c r="M12" s="22"/>
      <c r="N12" s="43"/>
      <c r="O12" s="22"/>
      <c r="P12" s="22"/>
      <c r="Q12" s="44">
        <v>2</v>
      </c>
      <c r="R12" s="22"/>
      <c r="S12" s="22"/>
      <c r="T12" s="22"/>
      <c r="U12" s="22"/>
      <c r="V12" s="23">
        <f>SUM(B12:U12)</f>
        <v>10</v>
      </c>
      <c r="W12" s="23"/>
    </row>
    <row r="13" spans="1:24" ht="14.4" x14ac:dyDescent="0.3">
      <c r="A13" s="8" t="s">
        <v>515</v>
      </c>
      <c r="B13" s="22"/>
      <c r="C13" s="22"/>
      <c r="D13" s="22"/>
      <c r="E13" s="22">
        <v>2</v>
      </c>
      <c r="F13" s="22"/>
      <c r="G13" s="22"/>
      <c r="H13" s="22"/>
      <c r="I13" s="22"/>
      <c r="J13" s="22"/>
      <c r="K13" s="22">
        <v>2</v>
      </c>
      <c r="L13" s="22"/>
      <c r="M13" s="22"/>
      <c r="N13" s="43">
        <v>3</v>
      </c>
      <c r="O13" s="22">
        <v>2</v>
      </c>
      <c r="P13" s="22">
        <v>1</v>
      </c>
      <c r="Q13" s="44"/>
      <c r="R13" s="22"/>
      <c r="S13" s="22"/>
      <c r="T13" s="22"/>
      <c r="U13" s="22"/>
      <c r="V13" s="23">
        <f>SUM(B13:U13)</f>
        <v>10</v>
      </c>
      <c r="W13" s="23"/>
    </row>
    <row r="14" spans="1:24" ht="14.4" x14ac:dyDescent="0.3">
      <c r="A14" s="8" t="s">
        <v>599</v>
      </c>
      <c r="B14" s="22"/>
      <c r="C14" s="22">
        <v>4</v>
      </c>
      <c r="D14" s="22"/>
      <c r="E14" s="22"/>
      <c r="F14" s="22"/>
      <c r="G14" s="22"/>
      <c r="H14" s="22">
        <v>4</v>
      </c>
      <c r="I14" s="22"/>
      <c r="J14" s="22"/>
      <c r="K14" s="22"/>
      <c r="L14" s="22"/>
      <c r="M14" s="22"/>
      <c r="N14" s="43"/>
      <c r="O14" s="22"/>
      <c r="P14" s="22"/>
      <c r="Q14" s="44"/>
      <c r="R14" s="22"/>
      <c r="S14" s="22"/>
      <c r="T14" s="22"/>
      <c r="U14" s="22"/>
      <c r="V14" s="23">
        <f>SUM(B14:U14)</f>
        <v>8</v>
      </c>
      <c r="W14" s="23"/>
    </row>
    <row r="15" spans="1:24" ht="14.4" x14ac:dyDescent="0.3">
      <c r="A15" s="8" t="s">
        <v>542</v>
      </c>
      <c r="B15" s="22"/>
      <c r="C15" s="22"/>
      <c r="D15" s="22"/>
      <c r="E15" s="22"/>
      <c r="F15" s="22">
        <v>5</v>
      </c>
      <c r="G15" s="22"/>
      <c r="H15" s="22"/>
      <c r="I15" s="22"/>
      <c r="J15" s="22"/>
      <c r="K15" s="22"/>
      <c r="L15" s="22"/>
      <c r="M15" s="22"/>
      <c r="N15" s="43"/>
      <c r="O15" s="22"/>
      <c r="P15" s="22"/>
      <c r="Q15" s="44"/>
      <c r="R15" s="22">
        <v>3</v>
      </c>
      <c r="S15" s="22"/>
      <c r="T15" s="22"/>
      <c r="U15" s="22"/>
      <c r="V15" s="23">
        <f>SUM(B15:U15)</f>
        <v>8</v>
      </c>
      <c r="W15" s="23"/>
    </row>
    <row r="16" spans="1:24" ht="14.4" x14ac:dyDescent="0.3">
      <c r="A16" s="8" t="s">
        <v>574</v>
      </c>
      <c r="B16" s="22"/>
      <c r="C16" s="22"/>
      <c r="D16" s="22">
        <v>3</v>
      </c>
      <c r="E16" s="22"/>
      <c r="F16" s="22"/>
      <c r="G16" s="22"/>
      <c r="H16" s="22"/>
      <c r="I16" s="22"/>
      <c r="J16" s="22"/>
      <c r="K16" s="22"/>
      <c r="L16" s="22">
        <f>(4+3)/2</f>
        <v>3.5</v>
      </c>
      <c r="M16" s="22"/>
      <c r="N16" s="43"/>
      <c r="O16" s="22"/>
      <c r="P16" s="22"/>
      <c r="Q16" s="44">
        <v>1</v>
      </c>
      <c r="R16" s="22"/>
      <c r="S16" s="22"/>
      <c r="T16" s="22"/>
      <c r="U16" s="22"/>
      <c r="V16" s="23">
        <f>SUM(B16:U16)</f>
        <v>7.5</v>
      </c>
      <c r="W16" s="23"/>
    </row>
    <row r="17" spans="1:23" ht="14.4" x14ac:dyDescent="0.3">
      <c r="A17" s="8" t="s">
        <v>578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43">
        <v>2</v>
      </c>
      <c r="O17" s="22"/>
      <c r="P17" s="22">
        <v>5</v>
      </c>
      <c r="Q17" s="44"/>
      <c r="R17" s="22"/>
      <c r="S17" s="22"/>
      <c r="T17" s="22"/>
      <c r="U17" s="22"/>
      <c r="V17" s="23">
        <f>SUM(B17:U17)</f>
        <v>7</v>
      </c>
      <c r="W17" s="23"/>
    </row>
    <row r="18" spans="1:23" ht="14.4" x14ac:dyDescent="0.3">
      <c r="A18" s="8" t="s">
        <v>577</v>
      </c>
      <c r="B18" s="22"/>
      <c r="C18" s="22"/>
      <c r="D18" s="22"/>
      <c r="E18" s="22"/>
      <c r="F18" s="22"/>
      <c r="G18" s="22">
        <v>1</v>
      </c>
      <c r="H18" s="22"/>
      <c r="I18" s="22"/>
      <c r="J18" s="22"/>
      <c r="K18" s="22"/>
      <c r="L18" s="22"/>
      <c r="M18" s="22">
        <v>5</v>
      </c>
      <c r="N18" s="43"/>
      <c r="O18" s="22"/>
      <c r="P18" s="22"/>
      <c r="Q18" s="44"/>
      <c r="R18" s="22"/>
      <c r="S18" s="22">
        <v>1</v>
      </c>
      <c r="T18" s="22"/>
      <c r="U18" s="22"/>
      <c r="V18" s="23">
        <f>SUM(B18:U18)</f>
        <v>7</v>
      </c>
      <c r="W18" s="23"/>
    </row>
    <row r="19" spans="1:23" ht="14.4" x14ac:dyDescent="0.3">
      <c r="A19" s="8" t="s">
        <v>555</v>
      </c>
      <c r="B19" s="22"/>
      <c r="C19" s="22"/>
      <c r="D19" s="22"/>
      <c r="E19" s="22"/>
      <c r="F19" s="22"/>
      <c r="G19" s="22"/>
      <c r="H19" s="22"/>
      <c r="I19" s="22"/>
      <c r="J19" s="22">
        <v>1</v>
      </c>
      <c r="K19" s="22">
        <v>5</v>
      </c>
      <c r="L19" s="22"/>
      <c r="M19" s="22"/>
      <c r="N19" s="43"/>
      <c r="O19" s="22"/>
      <c r="P19" s="22"/>
      <c r="Q19" s="44"/>
      <c r="R19" s="22"/>
      <c r="S19" s="22"/>
      <c r="T19" s="22"/>
      <c r="U19" s="22"/>
      <c r="V19" s="23">
        <f>SUM(B19:U19)</f>
        <v>6</v>
      </c>
      <c r="W19" s="23"/>
    </row>
    <row r="20" spans="1:23" ht="14.4" x14ac:dyDescent="0.3">
      <c r="A20" s="8" t="s">
        <v>573</v>
      </c>
      <c r="B20" s="22"/>
      <c r="C20" s="22"/>
      <c r="D20" s="22">
        <v>5</v>
      </c>
      <c r="E20" s="22"/>
      <c r="F20" s="22"/>
      <c r="G20" s="22"/>
      <c r="H20" s="22"/>
      <c r="I20" s="22"/>
      <c r="J20" s="22"/>
      <c r="K20" s="22"/>
      <c r="L20" s="22"/>
      <c r="M20" s="22"/>
      <c r="N20" s="43"/>
      <c r="O20" s="22"/>
      <c r="P20" s="22"/>
      <c r="Q20" s="44"/>
      <c r="R20" s="22"/>
      <c r="S20" s="22"/>
      <c r="T20" s="22"/>
      <c r="U20" s="22"/>
      <c r="V20" s="23">
        <f>SUM(B20:U20)</f>
        <v>5</v>
      </c>
      <c r="W20" s="23"/>
    </row>
    <row r="21" spans="1:23" ht="14.4" x14ac:dyDescent="0.3">
      <c r="A21" s="8" t="s">
        <v>554</v>
      </c>
      <c r="B21" s="22"/>
      <c r="C21" s="22"/>
      <c r="D21" s="22">
        <v>4</v>
      </c>
      <c r="E21" s="22"/>
      <c r="F21" s="22"/>
      <c r="G21" s="22"/>
      <c r="H21" s="22"/>
      <c r="I21" s="22"/>
      <c r="J21" s="22"/>
      <c r="K21" s="22"/>
      <c r="L21" s="22"/>
      <c r="M21" s="22"/>
      <c r="N21" s="43"/>
      <c r="O21" s="22"/>
      <c r="P21" s="22"/>
      <c r="Q21" s="44"/>
      <c r="R21" s="22"/>
      <c r="S21" s="22"/>
      <c r="T21" s="22"/>
      <c r="U21" s="22"/>
      <c r="V21" s="23">
        <f>SUM(B21:U21)</f>
        <v>4</v>
      </c>
      <c r="W21" s="23"/>
    </row>
    <row r="22" spans="1:23" ht="14.4" x14ac:dyDescent="0.3">
      <c r="A22" s="8" t="s">
        <v>591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43">
        <v>4</v>
      </c>
      <c r="O22" s="22"/>
      <c r="P22" s="22"/>
      <c r="Q22" s="44"/>
      <c r="R22" s="22"/>
      <c r="S22" s="22"/>
      <c r="T22" s="22"/>
      <c r="U22" s="22"/>
      <c r="V22" s="23">
        <f>SUM(B22:U22)</f>
        <v>4</v>
      </c>
      <c r="W22" s="23"/>
    </row>
    <row r="23" spans="1:23" ht="14.4" x14ac:dyDescent="0.3">
      <c r="A23" s="8" t="s">
        <v>518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43"/>
      <c r="O23" s="22"/>
      <c r="P23" s="22"/>
      <c r="Q23" s="44">
        <v>3</v>
      </c>
      <c r="R23" s="22">
        <v>1</v>
      </c>
      <c r="S23" s="22"/>
      <c r="T23" s="22"/>
      <c r="U23" s="22"/>
      <c r="V23" s="23">
        <f>SUM(B23:U23)</f>
        <v>4</v>
      </c>
      <c r="W23" s="23"/>
    </row>
    <row r="24" spans="1:23" ht="14.4" x14ac:dyDescent="0.3">
      <c r="A24" s="8" t="s">
        <v>508</v>
      </c>
      <c r="B24" s="22"/>
      <c r="C24" s="22"/>
      <c r="D24" s="22"/>
      <c r="E24" s="22"/>
      <c r="F24" s="22"/>
      <c r="G24" s="22"/>
      <c r="H24" s="22"/>
      <c r="I24" s="22">
        <v>1</v>
      </c>
      <c r="J24" s="22"/>
      <c r="K24" s="22"/>
      <c r="L24" s="22"/>
      <c r="M24" s="22"/>
      <c r="N24" s="43"/>
      <c r="O24" s="22"/>
      <c r="P24" s="22"/>
      <c r="Q24" s="44"/>
      <c r="R24" s="22"/>
      <c r="S24" s="22">
        <v>3</v>
      </c>
      <c r="T24" s="22"/>
      <c r="U24" s="22"/>
      <c r="V24" s="23">
        <f>SUM(B24:U24)</f>
        <v>4</v>
      </c>
      <c r="W24" s="23"/>
    </row>
    <row r="25" spans="1:23" ht="14.4" x14ac:dyDescent="0.3">
      <c r="A25" s="8" t="s">
        <v>511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43"/>
      <c r="O25" s="22"/>
      <c r="P25" s="22"/>
      <c r="Q25" s="44"/>
      <c r="R25" s="22"/>
      <c r="S25" s="22">
        <v>4</v>
      </c>
      <c r="T25" s="22"/>
      <c r="U25" s="22"/>
      <c r="V25" s="23">
        <f>SUM(B25:U25)</f>
        <v>4</v>
      </c>
      <c r="W25" s="23"/>
    </row>
    <row r="26" spans="1:23" ht="14.4" x14ac:dyDescent="0.3">
      <c r="A26" s="8" t="s">
        <v>517</v>
      </c>
      <c r="B26" s="22"/>
      <c r="C26" s="22"/>
      <c r="D26" s="22"/>
      <c r="E26" s="22">
        <v>1</v>
      </c>
      <c r="F26" s="22"/>
      <c r="G26" s="22"/>
      <c r="H26" s="22"/>
      <c r="I26" s="22"/>
      <c r="J26" s="22">
        <v>2</v>
      </c>
      <c r="K26" s="22"/>
      <c r="L26" s="22"/>
      <c r="M26" s="22"/>
      <c r="N26" s="43"/>
      <c r="O26" s="22"/>
      <c r="P26" s="22"/>
      <c r="Q26" s="44"/>
      <c r="R26" s="22"/>
      <c r="S26" s="22"/>
      <c r="T26" s="22"/>
      <c r="U26" s="22"/>
      <c r="V26" s="23">
        <f>SUM(B26:U26)</f>
        <v>3</v>
      </c>
      <c r="W26" s="23"/>
    </row>
    <row r="27" spans="1:23" ht="14.4" x14ac:dyDescent="0.3">
      <c r="A27" s="8" t="s">
        <v>575</v>
      </c>
      <c r="B27" s="22"/>
      <c r="C27" s="22"/>
      <c r="D27" s="22"/>
      <c r="E27" s="22"/>
      <c r="F27" s="22"/>
      <c r="G27" s="22">
        <v>3</v>
      </c>
      <c r="H27" s="22"/>
      <c r="I27" s="22"/>
      <c r="J27" s="22"/>
      <c r="K27" s="22"/>
      <c r="L27" s="22"/>
      <c r="M27" s="22"/>
      <c r="N27" s="43"/>
      <c r="O27" s="22"/>
      <c r="P27" s="22"/>
      <c r="Q27" s="44"/>
      <c r="R27" s="22"/>
      <c r="S27" s="22"/>
      <c r="T27" s="22"/>
      <c r="U27" s="22"/>
      <c r="V27" s="23">
        <f>SUM(B27:U27)</f>
        <v>3</v>
      </c>
      <c r="W27" s="23"/>
    </row>
    <row r="28" spans="1:23" ht="14.4" x14ac:dyDescent="0.3">
      <c r="A28" s="8" t="s">
        <v>623</v>
      </c>
      <c r="B28" s="22"/>
      <c r="C28" s="22"/>
      <c r="D28" s="22"/>
      <c r="E28" s="22"/>
      <c r="F28" s="22"/>
      <c r="G28" s="22"/>
      <c r="H28" s="22"/>
      <c r="I28" s="22"/>
      <c r="J28" s="22"/>
      <c r="K28" s="22">
        <v>3</v>
      </c>
      <c r="L28" s="22"/>
      <c r="M28" s="22"/>
      <c r="N28" s="43"/>
      <c r="O28" s="22"/>
      <c r="P28" s="22"/>
      <c r="Q28" s="44"/>
      <c r="R28" s="22"/>
      <c r="S28" s="22"/>
      <c r="T28" s="22"/>
      <c r="U28" s="22"/>
      <c r="V28" s="23">
        <f>SUM(B28:U28)</f>
        <v>3</v>
      </c>
      <c r="W28" s="23"/>
    </row>
    <row r="29" spans="1:23" ht="14.4" x14ac:dyDescent="0.3">
      <c r="A29" s="8" t="s">
        <v>536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43"/>
      <c r="O29" s="22">
        <v>1</v>
      </c>
      <c r="P29" s="22"/>
      <c r="Q29" s="44"/>
      <c r="R29" s="22"/>
      <c r="S29" s="22">
        <v>2</v>
      </c>
      <c r="T29" s="22"/>
      <c r="U29" s="22"/>
      <c r="V29" s="23">
        <f>SUM(B29:U29)</f>
        <v>3</v>
      </c>
      <c r="W29" s="22"/>
    </row>
    <row r="30" spans="1:23" ht="14.4" x14ac:dyDescent="0.3">
      <c r="A30" s="8" t="s">
        <v>562</v>
      </c>
      <c r="B30" s="22"/>
      <c r="C30" s="22"/>
      <c r="D30" s="22">
        <v>2</v>
      </c>
      <c r="E30" s="22"/>
      <c r="F30" s="22"/>
      <c r="G30" s="22"/>
      <c r="H30" s="22"/>
      <c r="I30" s="22"/>
      <c r="J30" s="22"/>
      <c r="K30" s="22"/>
      <c r="L30" s="22"/>
      <c r="M30" s="22"/>
      <c r="N30" s="43"/>
      <c r="O30" s="22"/>
      <c r="P30" s="22"/>
      <c r="Q30" s="44"/>
      <c r="R30" s="22"/>
      <c r="S30" s="22"/>
      <c r="T30" s="22"/>
      <c r="U30" s="22"/>
      <c r="V30" s="23">
        <f>SUM(B30:U30)</f>
        <v>2</v>
      </c>
      <c r="W30" s="22"/>
    </row>
    <row r="31" spans="1:23" ht="14.4" x14ac:dyDescent="0.3">
      <c r="A31" s="8" t="s">
        <v>553</v>
      </c>
      <c r="B31" s="22"/>
      <c r="C31" s="22"/>
      <c r="D31" s="22"/>
      <c r="E31" s="22"/>
      <c r="F31" s="22"/>
      <c r="G31" s="22"/>
      <c r="H31" s="22"/>
      <c r="I31" s="22">
        <v>2</v>
      </c>
      <c r="J31" s="22"/>
      <c r="K31" s="22"/>
      <c r="L31" s="22"/>
      <c r="M31" s="22"/>
      <c r="N31" s="43"/>
      <c r="O31" s="22"/>
      <c r="P31" s="22"/>
      <c r="Q31" s="44"/>
      <c r="R31" s="22"/>
      <c r="S31" s="22"/>
      <c r="T31" s="22"/>
      <c r="U31" s="22"/>
      <c r="V31" s="23">
        <f>SUM(B31:U31)</f>
        <v>2</v>
      </c>
      <c r="W31" s="22"/>
    </row>
    <row r="32" spans="1:23" ht="14.4" x14ac:dyDescent="0.3">
      <c r="A32" s="8" t="s">
        <v>576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>
        <v>2</v>
      </c>
      <c r="M32" s="22"/>
      <c r="N32" s="43"/>
      <c r="O32" s="22"/>
      <c r="P32" s="22"/>
      <c r="Q32" s="44"/>
      <c r="R32" s="22"/>
      <c r="S32" s="22"/>
      <c r="T32" s="22"/>
      <c r="U32" s="22"/>
      <c r="V32" s="23">
        <f>SUM(B32:U32)</f>
        <v>2</v>
      </c>
      <c r="W32" s="22"/>
    </row>
    <row r="33" spans="1:23" ht="14.4" x14ac:dyDescent="0.3">
      <c r="A33" s="8" t="s">
        <v>545</v>
      </c>
      <c r="B33" s="22"/>
      <c r="C33" s="22"/>
      <c r="D33" s="22"/>
      <c r="E33" s="22"/>
      <c r="F33" s="22"/>
      <c r="G33" s="22"/>
      <c r="H33" s="22">
        <v>2</v>
      </c>
      <c r="I33" s="22"/>
      <c r="J33" s="22"/>
      <c r="K33" s="22"/>
      <c r="L33" s="22"/>
      <c r="M33" s="22"/>
      <c r="N33" s="43"/>
      <c r="O33" s="22"/>
      <c r="P33" s="22"/>
      <c r="Q33" s="44"/>
      <c r="R33" s="22"/>
      <c r="S33" s="22"/>
      <c r="T33" s="22"/>
      <c r="U33" s="22"/>
      <c r="V33" s="23">
        <f>SUM(B33:U33)</f>
        <v>2</v>
      </c>
      <c r="W33" s="22"/>
    </row>
    <row r="34" spans="1:23" ht="14.4" hidden="1" x14ac:dyDescent="0.3">
      <c r="O34" s="22"/>
      <c r="P34" s="22"/>
      <c r="V34" s="16">
        <f t="shared" ref="V33:V41" si="0">SUM(B34:U34)</f>
        <v>0</v>
      </c>
    </row>
    <row r="35" spans="1:23" ht="14.4" hidden="1" x14ac:dyDescent="0.3">
      <c r="O35" s="22"/>
      <c r="P35" s="22"/>
      <c r="V35" s="16">
        <f t="shared" si="0"/>
        <v>0</v>
      </c>
    </row>
    <row r="36" spans="1:23" ht="14.4" hidden="1" x14ac:dyDescent="0.3">
      <c r="O36" s="22"/>
      <c r="P36" s="22"/>
      <c r="V36" s="16">
        <f t="shared" si="0"/>
        <v>0</v>
      </c>
    </row>
    <row r="37" spans="1:23" ht="14.4" hidden="1" x14ac:dyDescent="0.3">
      <c r="O37" s="22"/>
      <c r="P37" s="22"/>
      <c r="V37" s="16">
        <f t="shared" si="0"/>
        <v>0</v>
      </c>
    </row>
    <row r="38" spans="1:23" ht="14.4" hidden="1" x14ac:dyDescent="0.3">
      <c r="O38" s="22"/>
      <c r="P38" s="22"/>
      <c r="V38" s="16">
        <f t="shared" si="0"/>
        <v>0</v>
      </c>
    </row>
    <row r="39" spans="1:23" ht="14.4" hidden="1" x14ac:dyDescent="0.3">
      <c r="O39" s="22"/>
      <c r="P39" s="22"/>
      <c r="V39" s="16">
        <f t="shared" si="0"/>
        <v>0</v>
      </c>
    </row>
    <row r="40" spans="1:23" ht="14.4" hidden="1" x14ac:dyDescent="0.3">
      <c r="O40" s="17"/>
      <c r="P40" s="17"/>
      <c r="V40" s="16">
        <f t="shared" si="0"/>
        <v>0</v>
      </c>
    </row>
    <row r="41" spans="1:23" ht="14.4" hidden="1" x14ac:dyDescent="0.3">
      <c r="O41" s="22"/>
      <c r="P41" s="22"/>
      <c r="V41" s="16">
        <f t="shared" si="0"/>
        <v>0</v>
      </c>
    </row>
    <row r="42" spans="1:23" s="13" customFormat="1" ht="14.4" x14ac:dyDescent="0.3">
      <c r="A42" s="9" t="s">
        <v>115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</row>
    <row r="43" spans="1:23" ht="14.4" x14ac:dyDescent="0.3">
      <c r="A43" s="8" t="s">
        <v>536</v>
      </c>
      <c r="B43" s="22"/>
      <c r="C43" s="22"/>
      <c r="D43" s="22"/>
      <c r="E43" s="22">
        <v>2</v>
      </c>
      <c r="F43" s="22"/>
      <c r="G43" s="22">
        <v>3</v>
      </c>
      <c r="H43" s="22"/>
      <c r="I43" s="22">
        <v>2</v>
      </c>
      <c r="J43" s="22"/>
      <c r="K43" s="22">
        <v>5</v>
      </c>
      <c r="L43" s="22"/>
      <c r="M43" s="22"/>
      <c r="N43" s="43"/>
      <c r="O43" s="22"/>
      <c r="P43" s="22"/>
      <c r="Q43" s="44">
        <v>4</v>
      </c>
      <c r="R43" s="22">
        <v>4</v>
      </c>
      <c r="S43" s="22"/>
      <c r="T43" s="22"/>
      <c r="U43" s="22"/>
      <c r="V43" s="23">
        <f>SUM(B43:U43)</f>
        <v>20</v>
      </c>
      <c r="W43" s="23"/>
    </row>
    <row r="44" spans="1:23" ht="14.4" x14ac:dyDescent="0.3">
      <c r="A44" s="8" t="s">
        <v>517</v>
      </c>
      <c r="B44" s="22"/>
      <c r="C44" s="22"/>
      <c r="D44" s="22"/>
      <c r="E44" s="22"/>
      <c r="F44" s="22">
        <v>4</v>
      </c>
      <c r="G44" s="22"/>
      <c r="H44" s="22">
        <v>5</v>
      </c>
      <c r="I44" s="22"/>
      <c r="J44" s="22"/>
      <c r="K44" s="22">
        <v>3</v>
      </c>
      <c r="L44" s="22"/>
      <c r="M44" s="22"/>
      <c r="N44" s="43"/>
      <c r="O44" s="22"/>
      <c r="P44" s="22">
        <v>4</v>
      </c>
      <c r="Q44" s="44"/>
      <c r="R44" s="22"/>
      <c r="S44" s="22"/>
      <c r="T44" s="22"/>
      <c r="U44" s="22"/>
      <c r="V44" s="23">
        <f>SUM(B44:U44)</f>
        <v>16</v>
      </c>
      <c r="W44" s="23"/>
    </row>
    <row r="45" spans="1:23" ht="14.4" x14ac:dyDescent="0.3">
      <c r="A45" s="8" t="s">
        <v>556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43"/>
      <c r="O45" s="22">
        <v>2</v>
      </c>
      <c r="P45" s="22"/>
      <c r="Q45" s="44">
        <v>5</v>
      </c>
      <c r="R45" s="22">
        <v>3</v>
      </c>
      <c r="S45" s="22">
        <v>4</v>
      </c>
      <c r="T45" s="22"/>
      <c r="U45" s="22"/>
      <c r="V45" s="23">
        <f>SUM(B45:U45)</f>
        <v>14</v>
      </c>
      <c r="W45" s="23"/>
    </row>
    <row r="46" spans="1:23" ht="14.4" x14ac:dyDescent="0.3">
      <c r="A46" s="8" t="s">
        <v>545</v>
      </c>
      <c r="B46" s="22"/>
      <c r="C46" s="22"/>
      <c r="D46" s="22"/>
      <c r="E46" s="22"/>
      <c r="F46" s="22">
        <v>3</v>
      </c>
      <c r="G46" s="22">
        <v>5</v>
      </c>
      <c r="H46" s="22"/>
      <c r="I46" s="22"/>
      <c r="J46" s="22"/>
      <c r="K46" s="22"/>
      <c r="L46" s="22">
        <v>5</v>
      </c>
      <c r="M46" s="22"/>
      <c r="N46" s="43"/>
      <c r="O46" s="22"/>
      <c r="P46" s="22"/>
      <c r="Q46" s="44"/>
      <c r="R46" s="22"/>
      <c r="S46" s="22"/>
      <c r="T46" s="22"/>
      <c r="U46" s="22"/>
      <c r="V46" s="23">
        <f>SUM(B46:U46)</f>
        <v>13</v>
      </c>
      <c r="W46" s="23"/>
    </row>
    <row r="47" spans="1:23" ht="14.4" x14ac:dyDescent="0.3">
      <c r="A47" s="8" t="s">
        <v>511</v>
      </c>
      <c r="B47" s="22">
        <v>1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>
        <v>3</v>
      </c>
      <c r="N47" s="43"/>
      <c r="O47" s="22">
        <v>4</v>
      </c>
      <c r="P47" s="22"/>
      <c r="Q47" s="44"/>
      <c r="R47" s="22">
        <v>5</v>
      </c>
      <c r="S47" s="22"/>
      <c r="T47" s="22"/>
      <c r="U47" s="22"/>
      <c r="V47" s="23">
        <f>SUM(B47:U47)</f>
        <v>13</v>
      </c>
      <c r="W47" s="23"/>
    </row>
    <row r="48" spans="1:23" ht="14.4" x14ac:dyDescent="0.3">
      <c r="A48" s="8" t="s">
        <v>510</v>
      </c>
      <c r="B48" s="22"/>
      <c r="C48" s="22">
        <v>1</v>
      </c>
      <c r="D48" s="22"/>
      <c r="E48" s="22"/>
      <c r="F48" s="22"/>
      <c r="G48" s="22"/>
      <c r="H48" s="22"/>
      <c r="I48" s="22"/>
      <c r="J48" s="22"/>
      <c r="K48" s="22">
        <v>4</v>
      </c>
      <c r="L48" s="22">
        <v>2</v>
      </c>
      <c r="M48" s="22">
        <v>4</v>
      </c>
      <c r="N48" s="43"/>
      <c r="O48" s="22">
        <v>1</v>
      </c>
      <c r="P48" s="22"/>
      <c r="Q48" s="44"/>
      <c r="R48" s="22"/>
      <c r="S48" s="22"/>
      <c r="T48" s="22"/>
      <c r="U48" s="22"/>
      <c r="V48" s="23">
        <f>SUM(B48:U48)</f>
        <v>12</v>
      </c>
      <c r="W48" s="23"/>
    </row>
    <row r="49" spans="1:23" ht="14.4" x14ac:dyDescent="0.3">
      <c r="A49" s="8" t="s">
        <v>575</v>
      </c>
      <c r="B49" s="22"/>
      <c r="C49" s="22"/>
      <c r="D49" s="22">
        <v>5</v>
      </c>
      <c r="E49" s="22"/>
      <c r="F49" s="22"/>
      <c r="G49" s="22"/>
      <c r="H49" s="22"/>
      <c r="I49" s="22"/>
      <c r="J49" s="22"/>
      <c r="K49" s="22"/>
      <c r="L49" s="22"/>
      <c r="M49" s="22"/>
      <c r="N49" s="43">
        <v>5</v>
      </c>
      <c r="O49" s="22"/>
      <c r="P49" s="22"/>
      <c r="Q49" s="44"/>
      <c r="R49" s="22"/>
      <c r="S49" s="22"/>
      <c r="T49" s="22"/>
      <c r="U49" s="22"/>
      <c r="V49" s="23">
        <f>SUM(B49:U49)</f>
        <v>10</v>
      </c>
      <c r="W49" s="23"/>
    </row>
    <row r="50" spans="1:23" ht="14.4" x14ac:dyDescent="0.3">
      <c r="A50" s="8" t="s">
        <v>562</v>
      </c>
      <c r="B50" s="22"/>
      <c r="C50" s="22">
        <v>4</v>
      </c>
      <c r="D50" s="22"/>
      <c r="E50" s="22"/>
      <c r="F50" s="22"/>
      <c r="G50" s="22">
        <v>4</v>
      </c>
      <c r="H50" s="22"/>
      <c r="I50" s="22"/>
      <c r="J50" s="22">
        <v>1</v>
      </c>
      <c r="K50" s="22">
        <v>1</v>
      </c>
      <c r="L50" s="22"/>
      <c r="M50" s="22"/>
      <c r="N50" s="43"/>
      <c r="O50" s="22"/>
      <c r="P50" s="22"/>
      <c r="Q50" s="44"/>
      <c r="R50" s="22"/>
      <c r="S50" s="22"/>
      <c r="T50" s="22"/>
      <c r="U50" s="22"/>
      <c r="V50" s="23">
        <f>SUM(B50:U50)</f>
        <v>10</v>
      </c>
      <c r="W50" s="22"/>
    </row>
    <row r="51" spans="1:23" ht="14.4" x14ac:dyDescent="0.3">
      <c r="A51" s="8" t="s">
        <v>555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>
        <v>5</v>
      </c>
      <c r="N51" s="43"/>
      <c r="O51" s="22">
        <v>3</v>
      </c>
      <c r="P51" s="22">
        <v>2</v>
      </c>
      <c r="Q51" s="44"/>
      <c r="R51" s="22"/>
      <c r="S51" s="22"/>
      <c r="T51" s="22"/>
      <c r="U51" s="22"/>
      <c r="V51" s="23">
        <f>SUM(B51:U51)</f>
        <v>10</v>
      </c>
      <c r="W51" s="22"/>
    </row>
    <row r="52" spans="1:23" ht="14.4" x14ac:dyDescent="0.3">
      <c r="A52" s="8" t="s">
        <v>576</v>
      </c>
      <c r="B52" s="22">
        <v>3</v>
      </c>
      <c r="C52" s="22">
        <v>3</v>
      </c>
      <c r="D52" s="22">
        <v>3</v>
      </c>
      <c r="E52" s="22"/>
      <c r="F52" s="22"/>
      <c r="G52" s="22"/>
      <c r="H52" s="22"/>
      <c r="I52" s="22"/>
      <c r="J52" s="22"/>
      <c r="K52" s="22"/>
      <c r="L52" s="22"/>
      <c r="M52" s="22"/>
      <c r="N52" s="43"/>
      <c r="O52" s="22"/>
      <c r="P52" s="22"/>
      <c r="Q52" s="44"/>
      <c r="R52" s="22"/>
      <c r="S52" s="22"/>
      <c r="T52" s="22"/>
      <c r="U52" s="22"/>
      <c r="V52" s="23">
        <f>SUM(B52:U52)</f>
        <v>9</v>
      </c>
      <c r="W52" s="22"/>
    </row>
    <row r="53" spans="1:23" ht="14.4" x14ac:dyDescent="0.3">
      <c r="A53" s="8" t="s">
        <v>585</v>
      </c>
      <c r="B53" s="22">
        <v>5</v>
      </c>
      <c r="C53" s="22"/>
      <c r="D53" s="22"/>
      <c r="E53" s="22"/>
      <c r="F53" s="22"/>
      <c r="G53" s="22"/>
      <c r="H53" s="22">
        <v>4</v>
      </c>
      <c r="I53" s="22"/>
      <c r="J53" s="22"/>
      <c r="K53" s="22"/>
      <c r="L53" s="22"/>
      <c r="M53" s="22"/>
      <c r="N53" s="43"/>
      <c r="O53" s="22"/>
      <c r="P53" s="22"/>
      <c r="Q53" s="44"/>
      <c r="R53" s="22"/>
      <c r="S53" s="22"/>
      <c r="T53" s="22"/>
      <c r="U53" s="22"/>
      <c r="V53" s="23">
        <f>SUM(B53:U53)</f>
        <v>9</v>
      </c>
      <c r="W53" s="22"/>
    </row>
    <row r="54" spans="1:23" ht="14.4" x14ac:dyDescent="0.3">
      <c r="A54" s="8" t="s">
        <v>513</v>
      </c>
      <c r="B54" s="22"/>
      <c r="C54" s="22"/>
      <c r="D54" s="22"/>
      <c r="E54" s="22">
        <v>4</v>
      </c>
      <c r="F54" s="22"/>
      <c r="G54" s="22"/>
      <c r="H54" s="22">
        <v>1</v>
      </c>
      <c r="I54" s="22"/>
      <c r="J54" s="22">
        <v>4</v>
      </c>
      <c r="K54" s="22"/>
      <c r="L54" s="22"/>
      <c r="M54" s="22"/>
      <c r="N54" s="43"/>
      <c r="O54" s="22"/>
      <c r="P54" s="22"/>
      <c r="Q54" s="44"/>
      <c r="R54" s="22"/>
      <c r="S54" s="22"/>
      <c r="T54" s="22"/>
      <c r="U54" s="22"/>
      <c r="V54" s="23">
        <f>SUM(B54:U54)</f>
        <v>9</v>
      </c>
      <c r="W54" s="22"/>
    </row>
    <row r="55" spans="1:23" ht="14.4" x14ac:dyDescent="0.3">
      <c r="A55" s="8" t="s">
        <v>543</v>
      </c>
      <c r="B55" s="22"/>
      <c r="C55" s="22"/>
      <c r="D55" s="22"/>
      <c r="E55" s="22"/>
      <c r="F55" s="22"/>
      <c r="G55" s="22"/>
      <c r="H55" s="22">
        <v>3</v>
      </c>
      <c r="I55" s="22"/>
      <c r="J55" s="22"/>
      <c r="K55" s="22"/>
      <c r="L55" s="22">
        <v>4</v>
      </c>
      <c r="M55" s="22"/>
      <c r="N55" s="43"/>
      <c r="O55" s="22"/>
      <c r="P55" s="22"/>
      <c r="Q55" s="44"/>
      <c r="R55" s="22">
        <v>1</v>
      </c>
      <c r="S55" s="22"/>
      <c r="T55" s="22"/>
      <c r="U55" s="22"/>
      <c r="V55" s="23">
        <f>SUM(B55:U55)</f>
        <v>8</v>
      </c>
      <c r="W55" s="22"/>
    </row>
    <row r="56" spans="1:23" ht="14.4" x14ac:dyDescent="0.3">
      <c r="A56" s="8" t="s">
        <v>518</v>
      </c>
      <c r="B56" s="22"/>
      <c r="C56" s="22"/>
      <c r="D56" s="22"/>
      <c r="E56" s="22"/>
      <c r="F56" s="22"/>
      <c r="G56" s="22"/>
      <c r="H56" s="22"/>
      <c r="I56" s="22"/>
      <c r="J56" s="22"/>
      <c r="K56" s="22">
        <v>2</v>
      </c>
      <c r="L56" s="22"/>
      <c r="M56" s="22"/>
      <c r="N56" s="43"/>
      <c r="O56" s="22"/>
      <c r="P56" s="22">
        <v>5</v>
      </c>
      <c r="Q56" s="44"/>
      <c r="R56" s="22"/>
      <c r="S56" s="22"/>
      <c r="T56" s="22"/>
      <c r="U56" s="22"/>
      <c r="V56" s="23">
        <f>SUM(B56:U56)</f>
        <v>7</v>
      </c>
      <c r="W56" s="22"/>
    </row>
    <row r="57" spans="1:23" ht="14.4" x14ac:dyDescent="0.3">
      <c r="A57" s="8" t="s">
        <v>600</v>
      </c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43"/>
      <c r="O57" s="22">
        <v>5</v>
      </c>
      <c r="P57" s="22"/>
      <c r="Q57" s="44"/>
      <c r="R57" s="22">
        <v>2</v>
      </c>
      <c r="S57" s="22"/>
      <c r="T57" s="22"/>
      <c r="U57" s="22"/>
      <c r="V57" s="23">
        <f>SUM(B57:U57)</f>
        <v>7</v>
      </c>
      <c r="W57" s="22"/>
    </row>
    <row r="58" spans="1:23" ht="14.4" x14ac:dyDescent="0.3">
      <c r="A58" s="8" t="s">
        <v>574</v>
      </c>
      <c r="B58" s="22"/>
      <c r="C58" s="22">
        <v>5</v>
      </c>
      <c r="D58" s="22"/>
      <c r="E58" s="22"/>
      <c r="F58" s="22"/>
      <c r="G58" s="22"/>
      <c r="H58" s="22"/>
      <c r="I58" s="22"/>
      <c r="J58" s="22"/>
      <c r="K58" s="22"/>
      <c r="L58" s="22"/>
      <c r="M58" s="22">
        <v>1</v>
      </c>
      <c r="N58" s="43"/>
      <c r="O58" s="22"/>
      <c r="P58" s="22"/>
      <c r="Q58" s="44"/>
      <c r="R58" s="22"/>
      <c r="S58" s="22"/>
      <c r="T58" s="22"/>
      <c r="U58" s="22"/>
      <c r="V58" s="23">
        <f>SUM(B58:U58)</f>
        <v>6</v>
      </c>
      <c r="W58" s="22"/>
    </row>
    <row r="59" spans="1:23" ht="14.4" x14ac:dyDescent="0.3">
      <c r="A59" s="8" t="s">
        <v>544</v>
      </c>
      <c r="B59" s="22"/>
      <c r="C59" s="22"/>
      <c r="D59" s="22"/>
      <c r="E59" s="22"/>
      <c r="F59" s="22">
        <v>5</v>
      </c>
      <c r="G59" s="22"/>
      <c r="H59" s="22"/>
      <c r="I59" s="22"/>
      <c r="J59" s="22"/>
      <c r="K59" s="22"/>
      <c r="L59" s="22"/>
      <c r="M59" s="22"/>
      <c r="N59" s="43"/>
      <c r="O59" s="22"/>
      <c r="P59" s="22"/>
      <c r="Q59" s="44"/>
      <c r="R59" s="22"/>
      <c r="S59" s="22"/>
      <c r="T59" s="22"/>
      <c r="U59" s="22"/>
      <c r="V59" s="23">
        <f>SUM(B59:U59)</f>
        <v>5</v>
      </c>
      <c r="W59" s="22"/>
    </row>
    <row r="60" spans="1:23" ht="14.4" x14ac:dyDescent="0.3">
      <c r="A60" s="8" t="s">
        <v>553</v>
      </c>
      <c r="B60" s="22"/>
      <c r="C60" s="22"/>
      <c r="D60" s="22"/>
      <c r="E60" s="22">
        <v>5</v>
      </c>
      <c r="F60" s="22"/>
      <c r="G60" s="22"/>
      <c r="H60" s="22"/>
      <c r="I60" s="22"/>
      <c r="J60" s="22"/>
      <c r="K60" s="22"/>
      <c r="L60" s="22"/>
      <c r="M60" s="22"/>
      <c r="N60" s="43"/>
      <c r="O60" s="22"/>
      <c r="P60" s="22"/>
      <c r="Q60" s="44"/>
      <c r="R60" s="22"/>
      <c r="S60" s="22"/>
      <c r="T60" s="22"/>
      <c r="U60" s="22"/>
      <c r="V60" s="23">
        <f>SUM(B60:U60)</f>
        <v>5</v>
      </c>
      <c r="W60" s="22"/>
    </row>
    <row r="61" spans="1:23" ht="14.4" x14ac:dyDescent="0.3">
      <c r="A61" s="8" t="s">
        <v>591</v>
      </c>
      <c r="B61" s="22"/>
      <c r="C61" s="22"/>
      <c r="D61" s="22"/>
      <c r="E61" s="22"/>
      <c r="F61" s="22"/>
      <c r="G61" s="22"/>
      <c r="H61" s="22"/>
      <c r="I61" s="22">
        <v>5</v>
      </c>
      <c r="J61" s="22"/>
      <c r="K61" s="22"/>
      <c r="L61" s="22"/>
      <c r="M61" s="22"/>
      <c r="N61" s="43"/>
      <c r="O61" s="22"/>
      <c r="P61" s="22"/>
      <c r="Q61" s="44"/>
      <c r="R61" s="22"/>
      <c r="S61" s="22"/>
      <c r="T61" s="22"/>
      <c r="U61" s="22"/>
      <c r="V61" s="23">
        <f>SUM(B61:U61)</f>
        <v>5</v>
      </c>
      <c r="W61" s="22"/>
    </row>
    <row r="62" spans="1:23" ht="14.4" x14ac:dyDescent="0.3">
      <c r="A62" s="8" t="s">
        <v>515</v>
      </c>
      <c r="B62" s="22"/>
      <c r="C62" s="22"/>
      <c r="D62" s="22"/>
      <c r="E62" s="22"/>
      <c r="F62" s="22"/>
      <c r="G62" s="22"/>
      <c r="H62" s="22"/>
      <c r="I62" s="22">
        <v>4</v>
      </c>
      <c r="J62" s="22"/>
      <c r="K62" s="22"/>
      <c r="L62" s="22"/>
      <c r="M62" s="22"/>
      <c r="N62" s="43">
        <v>1</v>
      </c>
      <c r="O62" s="22"/>
      <c r="P62" s="22"/>
      <c r="Q62" s="44"/>
      <c r="R62" s="22"/>
      <c r="S62" s="22"/>
      <c r="T62" s="22"/>
      <c r="U62" s="22"/>
      <c r="V62" s="23">
        <f>SUM(B62:U62)</f>
        <v>5</v>
      </c>
      <c r="W62" s="22"/>
    </row>
    <row r="63" spans="1:23" ht="14.4" x14ac:dyDescent="0.3">
      <c r="A63" s="8" t="s">
        <v>509</v>
      </c>
      <c r="B63" s="22"/>
      <c r="C63" s="22"/>
      <c r="D63" s="22"/>
      <c r="E63" s="22">
        <v>3</v>
      </c>
      <c r="F63" s="22"/>
      <c r="G63" s="22"/>
      <c r="H63" s="22">
        <v>2</v>
      </c>
      <c r="I63" s="22"/>
      <c r="J63" s="22"/>
      <c r="K63" s="22"/>
      <c r="L63" s="22"/>
      <c r="M63" s="22"/>
      <c r="N63" s="43"/>
      <c r="O63" s="22"/>
      <c r="P63" s="22"/>
      <c r="Q63" s="44"/>
      <c r="R63" s="22"/>
      <c r="S63" s="22"/>
      <c r="T63" s="22"/>
      <c r="U63" s="22"/>
      <c r="V63" s="23">
        <f>SUM(B63:U63)</f>
        <v>5</v>
      </c>
      <c r="W63" s="22"/>
    </row>
    <row r="64" spans="1:23" ht="14.4" x14ac:dyDescent="0.3">
      <c r="A64" s="8" t="s">
        <v>521</v>
      </c>
      <c r="B64" s="22"/>
      <c r="C64" s="22"/>
      <c r="D64" s="22"/>
      <c r="E64" s="22"/>
      <c r="F64" s="22"/>
      <c r="G64" s="22"/>
      <c r="H64" s="22"/>
      <c r="I64" s="22"/>
      <c r="J64" s="22">
        <v>3</v>
      </c>
      <c r="K64" s="22"/>
      <c r="L64" s="22"/>
      <c r="M64" s="22">
        <v>2</v>
      </c>
      <c r="N64" s="43"/>
      <c r="O64" s="22"/>
      <c r="P64" s="22"/>
      <c r="Q64" s="44"/>
      <c r="R64" s="22"/>
      <c r="S64" s="22"/>
      <c r="T64" s="22"/>
      <c r="U64" s="22"/>
      <c r="V64" s="23">
        <f>SUM(B64:U64)</f>
        <v>5</v>
      </c>
      <c r="W64" s="22"/>
    </row>
    <row r="65" spans="1:23" ht="14.4" x14ac:dyDescent="0.3">
      <c r="A65" s="8" t="s">
        <v>623</v>
      </c>
      <c r="B65" s="22"/>
      <c r="C65" s="22"/>
      <c r="D65" s="22"/>
      <c r="E65" s="22"/>
      <c r="F65" s="22"/>
      <c r="G65" s="22"/>
      <c r="H65" s="22"/>
      <c r="I65" s="22"/>
      <c r="J65" s="22">
        <v>5</v>
      </c>
      <c r="K65" s="22"/>
      <c r="L65" s="22"/>
      <c r="M65" s="22"/>
      <c r="N65" s="43"/>
      <c r="O65" s="22"/>
      <c r="P65" s="22"/>
      <c r="Q65" s="44"/>
      <c r="R65" s="22"/>
      <c r="S65" s="22"/>
      <c r="T65" s="22"/>
      <c r="U65" s="22"/>
      <c r="V65" s="23">
        <f>SUM(B65:U65)</f>
        <v>5</v>
      </c>
      <c r="W65" s="22"/>
    </row>
    <row r="66" spans="1:23" ht="14.4" x14ac:dyDescent="0.3">
      <c r="A66" s="8" t="s">
        <v>520</v>
      </c>
      <c r="B66" s="22"/>
      <c r="C66" s="22"/>
      <c r="D66" s="22"/>
      <c r="E66" s="22"/>
      <c r="F66" s="22">
        <v>1</v>
      </c>
      <c r="G66" s="22">
        <v>1</v>
      </c>
      <c r="H66" s="22"/>
      <c r="I66" s="22"/>
      <c r="J66" s="22"/>
      <c r="K66" s="22"/>
      <c r="L66" s="22">
        <v>1</v>
      </c>
      <c r="M66" s="22"/>
      <c r="N66" s="43"/>
      <c r="O66" s="22"/>
      <c r="P66" s="22"/>
      <c r="Q66" s="44">
        <v>2</v>
      </c>
      <c r="R66" s="22"/>
      <c r="S66" s="22"/>
      <c r="T66" s="22"/>
      <c r="U66" s="22"/>
      <c r="V66" s="23">
        <f>SUM(B66:U66)</f>
        <v>5</v>
      </c>
      <c r="W66" s="22"/>
    </row>
    <row r="67" spans="1:23" ht="14.4" x14ac:dyDescent="0.3">
      <c r="A67" s="8" t="s">
        <v>648</v>
      </c>
      <c r="B67" s="22"/>
      <c r="C67" s="22"/>
      <c r="D67" s="22"/>
      <c r="E67" s="22"/>
      <c r="F67" s="22"/>
      <c r="G67" s="22"/>
      <c r="H67" s="22"/>
      <c r="I67" s="22"/>
      <c r="J67" s="22">
        <v>2</v>
      </c>
      <c r="K67" s="22"/>
      <c r="L67" s="22"/>
      <c r="M67" s="22"/>
      <c r="N67" s="43"/>
      <c r="O67" s="22"/>
      <c r="P67" s="22"/>
      <c r="Q67" s="44">
        <v>3</v>
      </c>
      <c r="R67" s="22"/>
      <c r="S67" s="22"/>
      <c r="T67" s="22"/>
      <c r="U67" s="22"/>
      <c r="V67" s="23">
        <f>SUM(B67:U67)</f>
        <v>5</v>
      </c>
      <c r="W67" s="22"/>
    </row>
    <row r="68" spans="1:23" ht="14.4" x14ac:dyDescent="0.3">
      <c r="A68" s="8" t="s">
        <v>596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43"/>
      <c r="O68" s="22"/>
      <c r="P68" s="22"/>
      <c r="Q68" s="44"/>
      <c r="R68" s="22"/>
      <c r="S68" s="22">
        <v>5</v>
      </c>
      <c r="T68" s="22"/>
      <c r="U68" s="22"/>
      <c r="V68" s="23">
        <f>SUM(B68:U68)</f>
        <v>5</v>
      </c>
      <c r="W68" s="22"/>
    </row>
    <row r="69" spans="1:23" ht="14.4" x14ac:dyDescent="0.3">
      <c r="A69" s="8" t="s">
        <v>563</v>
      </c>
      <c r="B69" s="22"/>
      <c r="C69" s="22"/>
      <c r="D69" s="22">
        <v>4</v>
      </c>
      <c r="E69" s="22"/>
      <c r="F69" s="22"/>
      <c r="G69" s="22"/>
      <c r="H69" s="22"/>
      <c r="I69" s="22"/>
      <c r="J69" s="22"/>
      <c r="K69" s="22"/>
      <c r="L69" s="22"/>
      <c r="M69" s="22"/>
      <c r="N69" s="43"/>
      <c r="O69" s="22"/>
      <c r="P69" s="22"/>
      <c r="Q69" s="44"/>
      <c r="R69" s="22"/>
      <c r="S69" s="22"/>
      <c r="T69" s="22"/>
      <c r="U69" s="22"/>
      <c r="V69" s="23">
        <f>SUM(B69:U69)</f>
        <v>4</v>
      </c>
      <c r="W69" s="22"/>
    </row>
    <row r="70" spans="1:23" ht="14.4" x14ac:dyDescent="0.3">
      <c r="A70" s="8" t="s">
        <v>542</v>
      </c>
      <c r="B70" s="22">
        <v>4</v>
      </c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43"/>
      <c r="O70" s="22"/>
      <c r="P70" s="22"/>
      <c r="Q70" s="44"/>
      <c r="R70" s="22"/>
      <c r="S70" s="22"/>
      <c r="T70" s="22"/>
      <c r="U70" s="22"/>
      <c r="V70" s="23">
        <f>SUM(B70:U70)</f>
        <v>4</v>
      </c>
      <c r="W70" s="22"/>
    </row>
    <row r="71" spans="1:23" ht="14.4" x14ac:dyDescent="0.3">
      <c r="A71" s="8" t="s">
        <v>616</v>
      </c>
      <c r="B71" s="22"/>
      <c r="C71" s="22"/>
      <c r="D71" s="22"/>
      <c r="E71" s="22"/>
      <c r="F71" s="22"/>
      <c r="G71" s="22">
        <v>2</v>
      </c>
      <c r="H71" s="22"/>
      <c r="I71" s="22">
        <v>1</v>
      </c>
      <c r="J71" s="22"/>
      <c r="K71" s="22"/>
      <c r="L71" s="22"/>
      <c r="M71" s="22"/>
      <c r="N71" s="43">
        <v>4</v>
      </c>
      <c r="O71" s="22"/>
      <c r="P71" s="22"/>
      <c r="Q71" s="44"/>
      <c r="R71" s="22"/>
      <c r="S71" s="22"/>
      <c r="T71" s="22"/>
      <c r="U71" s="22"/>
      <c r="V71" s="23">
        <v>4</v>
      </c>
      <c r="W71" s="22"/>
    </row>
    <row r="72" spans="1:23" ht="14.4" x14ac:dyDescent="0.3">
      <c r="A72" s="8" t="s">
        <v>552</v>
      </c>
      <c r="B72" s="22"/>
      <c r="C72" s="22"/>
      <c r="D72" s="22"/>
      <c r="E72" s="22"/>
      <c r="F72" s="22"/>
      <c r="G72" s="22"/>
      <c r="H72" s="22"/>
      <c r="I72" s="22">
        <v>3</v>
      </c>
      <c r="J72" s="22"/>
      <c r="K72" s="22"/>
      <c r="L72" s="22"/>
      <c r="M72" s="22"/>
      <c r="N72" s="43"/>
      <c r="O72" s="22"/>
      <c r="P72" s="22"/>
      <c r="Q72" s="44"/>
      <c r="R72" s="22"/>
      <c r="S72" s="22"/>
      <c r="T72" s="22"/>
      <c r="U72" s="22"/>
      <c r="V72" s="23">
        <f>SUM(B72:U72)</f>
        <v>3</v>
      </c>
      <c r="W72" s="22"/>
    </row>
    <row r="73" spans="1:23" ht="14.4" x14ac:dyDescent="0.3">
      <c r="A73" s="8" t="s">
        <v>539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43">
        <v>3</v>
      </c>
      <c r="O73" s="22"/>
      <c r="P73" s="22"/>
      <c r="Q73" s="44"/>
      <c r="R73" s="22"/>
      <c r="S73" s="22"/>
      <c r="T73" s="22"/>
      <c r="U73" s="22"/>
      <c r="V73" s="23">
        <f>SUM(B73:U73)</f>
        <v>3</v>
      </c>
      <c r="W73" s="22"/>
    </row>
    <row r="74" spans="1:23" ht="14.4" x14ac:dyDescent="0.3">
      <c r="A74" s="8" t="s">
        <v>540</v>
      </c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>
        <v>3</v>
      </c>
      <c r="M74" s="22"/>
      <c r="N74" s="43"/>
      <c r="O74" s="22"/>
      <c r="P74" s="22"/>
      <c r="Q74" s="44"/>
      <c r="R74" s="22"/>
      <c r="S74" s="22"/>
      <c r="T74" s="22"/>
      <c r="U74" s="22"/>
      <c r="V74" s="23">
        <f>SUM(B74:U74)</f>
        <v>3</v>
      </c>
      <c r="W74" s="22"/>
    </row>
    <row r="75" spans="1:23" ht="14.4" x14ac:dyDescent="0.3">
      <c r="A75" s="8" t="s">
        <v>557</v>
      </c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43"/>
      <c r="O75" s="22"/>
      <c r="P75" s="22">
        <v>3</v>
      </c>
      <c r="Q75" s="44"/>
      <c r="R75" s="22"/>
      <c r="S75" s="22"/>
      <c r="T75" s="22"/>
      <c r="U75" s="22"/>
      <c r="V75" s="23">
        <f>SUM(B75:U75)</f>
        <v>3</v>
      </c>
      <c r="W75" s="22"/>
    </row>
    <row r="76" spans="1:23" ht="14.4" x14ac:dyDescent="0.3">
      <c r="A76" s="8" t="s">
        <v>626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43"/>
      <c r="O76" s="22"/>
      <c r="P76" s="22"/>
      <c r="Q76" s="44"/>
      <c r="R76" s="22"/>
      <c r="S76" s="22">
        <v>3</v>
      </c>
      <c r="T76" s="22"/>
      <c r="U76" s="22"/>
      <c r="V76" s="23">
        <f>SUM(B76:U76)</f>
        <v>3</v>
      </c>
      <c r="W76" s="22"/>
    </row>
    <row r="77" spans="1:23" ht="13.8" customHeight="1" x14ac:dyDescent="0.3">
      <c r="A77" s="8" t="s">
        <v>541</v>
      </c>
      <c r="B77" s="22"/>
      <c r="C77" s="22"/>
      <c r="D77" s="22"/>
      <c r="E77" s="22"/>
      <c r="F77" s="22">
        <v>2</v>
      </c>
      <c r="G77" s="22"/>
      <c r="H77" s="22"/>
      <c r="I77" s="22"/>
      <c r="J77" s="22"/>
      <c r="K77" s="22"/>
      <c r="L77" s="22"/>
      <c r="M77" s="22"/>
      <c r="N77" s="43"/>
      <c r="O77" s="22"/>
      <c r="P77" s="22"/>
      <c r="Q77" s="44"/>
      <c r="R77" s="22"/>
      <c r="S77" s="22"/>
      <c r="T77" s="22"/>
      <c r="U77" s="22"/>
      <c r="V77" s="23">
        <f>SUM(B77:U77)</f>
        <v>2</v>
      </c>
      <c r="W77" s="22"/>
    </row>
    <row r="78" spans="1:23" ht="14.4" x14ac:dyDescent="0.3">
      <c r="A78" s="8" t="s">
        <v>577</v>
      </c>
      <c r="B78" s="22"/>
      <c r="C78" s="22"/>
      <c r="D78" s="22">
        <v>2</v>
      </c>
      <c r="E78" s="22"/>
      <c r="F78" s="22"/>
      <c r="G78" s="22"/>
      <c r="H78" s="22"/>
      <c r="I78" s="22"/>
      <c r="J78" s="22"/>
      <c r="K78" s="22"/>
      <c r="L78" s="22"/>
      <c r="M78" s="22"/>
      <c r="N78" s="43"/>
      <c r="O78" s="22"/>
      <c r="P78" s="22"/>
      <c r="Q78" s="44"/>
      <c r="R78" s="22"/>
      <c r="S78" s="22"/>
      <c r="T78" s="22"/>
      <c r="U78" s="22"/>
      <c r="V78" s="23">
        <f>SUM(B78:U78)</f>
        <v>2</v>
      </c>
      <c r="W78" s="22"/>
    </row>
    <row r="79" spans="1:23" ht="14.4" x14ac:dyDescent="0.3">
      <c r="A79" s="8" t="s">
        <v>558</v>
      </c>
      <c r="B79" s="22">
        <v>2</v>
      </c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43"/>
      <c r="O79" s="22"/>
      <c r="P79" s="22"/>
      <c r="Q79" s="44"/>
      <c r="R79" s="22"/>
      <c r="S79" s="22"/>
      <c r="T79" s="22"/>
      <c r="U79" s="22"/>
      <c r="V79" s="23">
        <f>SUM(B79:U79)</f>
        <v>2</v>
      </c>
      <c r="W79" s="22"/>
    </row>
    <row r="80" spans="1:23" ht="14.4" x14ac:dyDescent="0.3">
      <c r="A80" s="8" t="s">
        <v>584</v>
      </c>
      <c r="B80" s="22"/>
      <c r="C80" s="22">
        <v>2</v>
      </c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43"/>
      <c r="O80" s="22"/>
      <c r="P80" s="22"/>
      <c r="Q80" s="44"/>
      <c r="R80" s="22"/>
      <c r="S80" s="22"/>
      <c r="T80" s="22"/>
      <c r="U80" s="22"/>
      <c r="V80" s="23">
        <f>SUM(B80:U80)</f>
        <v>2</v>
      </c>
      <c r="W80" s="22"/>
    </row>
    <row r="81" spans="1:23" ht="14.4" x14ac:dyDescent="0.3">
      <c r="A81" s="8" t="s">
        <v>625</v>
      </c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43">
        <v>2</v>
      </c>
      <c r="O81" s="22"/>
      <c r="P81" s="22"/>
      <c r="Q81" s="44"/>
      <c r="R81" s="22"/>
      <c r="S81" s="22"/>
      <c r="T81" s="22"/>
      <c r="U81" s="22"/>
      <c r="V81" s="23">
        <f>SUM(B81:U81)</f>
        <v>2</v>
      </c>
      <c r="W81" s="22"/>
    </row>
    <row r="82" spans="1:23" ht="14.4" x14ac:dyDescent="0.3">
      <c r="A82" s="8" t="s">
        <v>564</v>
      </c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43"/>
      <c r="O82" s="22"/>
      <c r="P82" s="22"/>
      <c r="Q82" s="44"/>
      <c r="R82" s="22"/>
      <c r="S82" s="22">
        <v>2</v>
      </c>
      <c r="T82" s="22"/>
      <c r="U82" s="22"/>
      <c r="V82" s="23">
        <f>SUM(B82:U82)</f>
        <v>2</v>
      </c>
      <c r="W82" s="22"/>
    </row>
    <row r="83" spans="1:23" ht="14.4" x14ac:dyDescent="0.3">
      <c r="A83" s="8" t="s">
        <v>554</v>
      </c>
      <c r="B83" s="22"/>
      <c r="C83" s="22"/>
      <c r="D83" s="22"/>
      <c r="E83" s="22">
        <v>1</v>
      </c>
      <c r="F83" s="22"/>
      <c r="G83" s="22"/>
      <c r="H83" s="22"/>
      <c r="I83" s="22"/>
      <c r="J83" s="22"/>
      <c r="K83" s="22"/>
      <c r="L83" s="22"/>
      <c r="M83" s="22"/>
      <c r="N83" s="43"/>
      <c r="O83" s="22"/>
      <c r="P83" s="22"/>
      <c r="Q83" s="44"/>
      <c r="R83" s="22"/>
      <c r="S83" s="22"/>
      <c r="T83" s="22"/>
      <c r="U83" s="22"/>
      <c r="V83" s="23">
        <f>SUM(B83:U83)</f>
        <v>1</v>
      </c>
      <c r="W83" s="22"/>
    </row>
    <row r="84" spans="1:23" ht="14.4" x14ac:dyDescent="0.3">
      <c r="A84" s="8" t="s">
        <v>578</v>
      </c>
      <c r="B84" s="22"/>
      <c r="C84" s="22"/>
      <c r="D84" s="22">
        <v>1</v>
      </c>
      <c r="E84" s="22"/>
      <c r="F84" s="22"/>
      <c r="G84" s="22"/>
      <c r="H84" s="22"/>
      <c r="I84" s="22"/>
      <c r="J84" s="22"/>
      <c r="K84" s="22"/>
      <c r="L84" s="22"/>
      <c r="M84" s="22"/>
      <c r="N84" s="43"/>
      <c r="O84" s="22"/>
      <c r="P84" s="22"/>
      <c r="Q84" s="44"/>
      <c r="R84" s="22"/>
      <c r="S84" s="22"/>
      <c r="T84" s="22"/>
      <c r="U84" s="22"/>
      <c r="V84" s="23">
        <f>SUM(B84:U84)</f>
        <v>1</v>
      </c>
      <c r="W84" s="22"/>
    </row>
    <row r="85" spans="1:23" ht="14.4" x14ac:dyDescent="0.3">
      <c r="A85" s="8" t="s">
        <v>583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43"/>
      <c r="O85" s="22"/>
      <c r="P85" s="22">
        <v>1</v>
      </c>
      <c r="Q85" s="44"/>
      <c r="R85" s="22"/>
      <c r="S85" s="22"/>
      <c r="T85" s="22"/>
      <c r="U85" s="22"/>
      <c r="V85" s="23">
        <f>SUM(B85:U85)</f>
        <v>1</v>
      </c>
      <c r="W85" s="22"/>
    </row>
    <row r="86" spans="1:23" ht="14.4" x14ac:dyDescent="0.3">
      <c r="A86" s="8" t="s">
        <v>551</v>
      </c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43"/>
      <c r="O86" s="22"/>
      <c r="P86" s="22"/>
      <c r="Q86" s="44">
        <v>1</v>
      </c>
      <c r="R86" s="22"/>
      <c r="S86" s="22"/>
      <c r="T86" s="22"/>
      <c r="U86" s="22"/>
      <c r="V86" s="23">
        <f>SUM(B86:U86)</f>
        <v>1</v>
      </c>
      <c r="W86" s="22"/>
    </row>
    <row r="87" spans="1:23" ht="14.4" x14ac:dyDescent="0.3">
      <c r="A87" s="8" t="s">
        <v>656</v>
      </c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43"/>
      <c r="O87" s="22"/>
      <c r="P87" s="22"/>
      <c r="Q87" s="44"/>
      <c r="R87" s="22"/>
      <c r="S87" s="22">
        <v>1</v>
      </c>
      <c r="T87" s="22"/>
      <c r="U87" s="22"/>
      <c r="V87" s="23">
        <f>SUM(B87:U87)</f>
        <v>1</v>
      </c>
      <c r="W87" s="22"/>
    </row>
    <row r="88" spans="1:23" ht="14.4" x14ac:dyDescent="0.3">
      <c r="A88" s="8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43"/>
      <c r="O88" s="22"/>
      <c r="P88" s="22"/>
      <c r="Q88" s="44"/>
      <c r="R88" s="22"/>
      <c r="S88" s="22"/>
      <c r="T88" s="22"/>
      <c r="U88" s="22"/>
      <c r="V88" s="23">
        <f>SUM(B88:U88)</f>
        <v>0</v>
      </c>
      <c r="W88" s="22"/>
    </row>
    <row r="89" spans="1:23" ht="14.4" hidden="1" x14ac:dyDescent="0.3">
      <c r="O89" s="22"/>
      <c r="P89" s="22"/>
      <c r="V89" s="16">
        <f t="shared" ref="V88:V99" si="1">SUM(B89:U89)</f>
        <v>0</v>
      </c>
    </row>
    <row r="90" spans="1:23" ht="14.4" hidden="1" x14ac:dyDescent="0.3">
      <c r="O90" s="22"/>
      <c r="P90" s="22"/>
      <c r="V90" s="16">
        <f t="shared" si="1"/>
        <v>0</v>
      </c>
    </row>
    <row r="91" spans="1:23" ht="14.4" hidden="1" x14ac:dyDescent="0.3">
      <c r="O91" s="22"/>
      <c r="P91" s="22"/>
      <c r="V91" s="16">
        <f t="shared" si="1"/>
        <v>0</v>
      </c>
    </row>
    <row r="92" spans="1:23" ht="14.4" hidden="1" x14ac:dyDescent="0.3">
      <c r="O92" s="22"/>
      <c r="P92" s="22"/>
      <c r="V92" s="16">
        <f t="shared" si="1"/>
        <v>0</v>
      </c>
    </row>
    <row r="93" spans="1:23" ht="14.4" hidden="1" x14ac:dyDescent="0.3">
      <c r="O93" s="22"/>
      <c r="P93" s="22"/>
      <c r="V93" s="16">
        <f t="shared" si="1"/>
        <v>0</v>
      </c>
    </row>
    <row r="94" spans="1:23" ht="14.4" hidden="1" x14ac:dyDescent="0.3">
      <c r="O94" s="22"/>
      <c r="P94" s="22"/>
      <c r="V94" s="16">
        <f t="shared" si="1"/>
        <v>0</v>
      </c>
    </row>
    <row r="95" spans="1:23" ht="14.4" hidden="1" x14ac:dyDescent="0.3">
      <c r="O95" s="22"/>
      <c r="P95" s="22"/>
      <c r="V95" s="16">
        <f t="shared" si="1"/>
        <v>0</v>
      </c>
    </row>
    <row r="96" spans="1:23" ht="14.4" hidden="1" x14ac:dyDescent="0.3">
      <c r="O96" s="22"/>
      <c r="P96" s="22"/>
      <c r="V96" s="16">
        <f t="shared" si="1"/>
        <v>0</v>
      </c>
    </row>
    <row r="97" spans="1:33" ht="14.4" hidden="1" x14ac:dyDescent="0.3">
      <c r="O97" s="22"/>
      <c r="P97" s="22"/>
      <c r="V97" s="16">
        <f t="shared" si="1"/>
        <v>0</v>
      </c>
    </row>
    <row r="98" spans="1:33" ht="14.4" hidden="1" x14ac:dyDescent="0.3">
      <c r="O98" s="22"/>
      <c r="P98" s="22"/>
      <c r="V98" s="16">
        <f t="shared" si="1"/>
        <v>0</v>
      </c>
    </row>
    <row r="99" spans="1:33" ht="14.4" hidden="1" x14ac:dyDescent="0.3">
      <c r="O99" s="22"/>
      <c r="P99" s="22"/>
      <c r="V99" s="16">
        <f t="shared" si="1"/>
        <v>0</v>
      </c>
    </row>
    <row r="100" spans="1:33" s="13" customFormat="1" ht="14.4" x14ac:dyDescent="0.3">
      <c r="A100" s="9" t="s">
        <v>116</v>
      </c>
      <c r="B100" s="9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5"/>
      <c r="W100" s="12"/>
    </row>
    <row r="101" spans="1:33" ht="14.4" x14ac:dyDescent="0.3">
      <c r="A101" s="8" t="s">
        <v>556</v>
      </c>
      <c r="B101" s="22">
        <v>3</v>
      </c>
      <c r="C101" s="22">
        <v>5</v>
      </c>
      <c r="D101" s="22"/>
      <c r="E101" s="22">
        <v>4</v>
      </c>
      <c r="F101" s="22"/>
      <c r="G101" s="22">
        <v>2</v>
      </c>
      <c r="H101" s="22"/>
      <c r="I101" s="22">
        <v>5</v>
      </c>
      <c r="J101" s="22"/>
      <c r="K101" s="22"/>
      <c r="L101" s="22"/>
      <c r="M101" s="22"/>
      <c r="N101" s="43">
        <v>5</v>
      </c>
      <c r="O101" s="22"/>
      <c r="P101" s="22">
        <v>4</v>
      </c>
      <c r="Q101" s="44"/>
      <c r="R101" s="22"/>
      <c r="S101" s="22"/>
      <c r="T101" s="22"/>
      <c r="U101" s="22"/>
      <c r="V101" s="23">
        <f>SUM(B101:U101)</f>
        <v>28</v>
      </c>
      <c r="W101" s="23"/>
    </row>
    <row r="102" spans="1:33" ht="14.4" x14ac:dyDescent="0.3">
      <c r="A102" s="8" t="s">
        <v>520</v>
      </c>
      <c r="B102" s="22"/>
      <c r="C102" s="22"/>
      <c r="D102" s="22"/>
      <c r="E102" s="22">
        <v>3</v>
      </c>
      <c r="F102" s="22"/>
      <c r="G102" s="22"/>
      <c r="H102" s="22">
        <v>4</v>
      </c>
      <c r="I102" s="22">
        <v>3</v>
      </c>
      <c r="J102" s="22"/>
      <c r="K102" s="22"/>
      <c r="L102" s="22"/>
      <c r="M102" s="22">
        <v>4</v>
      </c>
      <c r="N102" s="43"/>
      <c r="O102" s="22">
        <v>4</v>
      </c>
      <c r="P102" s="22">
        <v>5</v>
      </c>
      <c r="Q102" s="44"/>
      <c r="R102" s="22"/>
      <c r="S102" s="22"/>
      <c r="T102" s="22"/>
      <c r="U102" s="22"/>
      <c r="V102" s="23">
        <f>SUM(B102:U102)</f>
        <v>23</v>
      </c>
      <c r="W102" s="23"/>
    </row>
    <row r="103" spans="1:33" ht="14.4" x14ac:dyDescent="0.3">
      <c r="A103" s="8" t="s">
        <v>544</v>
      </c>
      <c r="B103" s="22"/>
      <c r="C103" s="22"/>
      <c r="D103" s="22"/>
      <c r="E103" s="22"/>
      <c r="F103" s="22"/>
      <c r="G103" s="22">
        <v>3</v>
      </c>
      <c r="H103" s="22"/>
      <c r="I103" s="22"/>
      <c r="J103" s="22"/>
      <c r="K103" s="22">
        <v>2</v>
      </c>
      <c r="L103" s="22"/>
      <c r="M103" s="22">
        <v>1</v>
      </c>
      <c r="N103" s="43"/>
      <c r="O103" s="22"/>
      <c r="P103" s="22">
        <v>3</v>
      </c>
      <c r="Q103" s="44">
        <v>4</v>
      </c>
      <c r="R103" s="22">
        <v>5</v>
      </c>
      <c r="S103" s="22"/>
      <c r="T103" s="22"/>
      <c r="U103" s="22"/>
      <c r="V103" s="23">
        <f>SUM(B103:U103)</f>
        <v>18</v>
      </c>
      <c r="W103" s="23"/>
      <c r="AG103">
        <v>17</v>
      </c>
    </row>
    <row r="104" spans="1:33" ht="14.4" x14ac:dyDescent="0.3">
      <c r="A104" s="8" t="s">
        <v>547</v>
      </c>
      <c r="B104" s="22"/>
      <c r="C104" s="22"/>
      <c r="D104" s="22"/>
      <c r="E104" s="22"/>
      <c r="F104" s="22">
        <v>2</v>
      </c>
      <c r="G104" s="22"/>
      <c r="H104" s="22"/>
      <c r="I104" s="22"/>
      <c r="J104" s="22">
        <v>2</v>
      </c>
      <c r="K104" s="22">
        <v>5</v>
      </c>
      <c r="L104" s="22"/>
      <c r="M104" s="22"/>
      <c r="N104" s="43"/>
      <c r="O104" s="22"/>
      <c r="P104" s="22"/>
      <c r="Q104" s="44">
        <v>5</v>
      </c>
      <c r="R104" s="22"/>
      <c r="S104" s="22">
        <v>4</v>
      </c>
      <c r="T104" s="22"/>
      <c r="U104" s="22"/>
      <c r="V104" s="23">
        <f>SUM(B104:U104)</f>
        <v>18</v>
      </c>
      <c r="W104" s="23"/>
    </row>
    <row r="105" spans="1:33" ht="14.4" x14ac:dyDescent="0.3">
      <c r="A105" s="8" t="s">
        <v>536</v>
      </c>
      <c r="B105" s="22"/>
      <c r="C105" s="22"/>
      <c r="D105" s="22">
        <v>5</v>
      </c>
      <c r="E105" s="22">
        <v>2</v>
      </c>
      <c r="F105" s="22">
        <v>4</v>
      </c>
      <c r="G105" s="22"/>
      <c r="H105" s="22"/>
      <c r="I105" s="22"/>
      <c r="J105" s="22"/>
      <c r="K105" s="22"/>
      <c r="L105" s="22"/>
      <c r="M105" s="22"/>
      <c r="N105" s="43">
        <v>4</v>
      </c>
      <c r="O105" s="22"/>
      <c r="P105" s="22"/>
      <c r="Q105" s="44"/>
      <c r="R105" s="22"/>
      <c r="S105" s="22"/>
      <c r="T105" s="22"/>
      <c r="U105" s="22"/>
      <c r="V105" s="23">
        <f>SUM(B105:U105)</f>
        <v>15</v>
      </c>
      <c r="W105" s="23"/>
    </row>
    <row r="106" spans="1:33" ht="14.4" x14ac:dyDescent="0.3">
      <c r="A106" s="8" t="s">
        <v>518</v>
      </c>
      <c r="B106" s="22"/>
      <c r="C106" s="22"/>
      <c r="D106" s="22"/>
      <c r="E106" s="22"/>
      <c r="F106" s="22">
        <v>3</v>
      </c>
      <c r="G106" s="22"/>
      <c r="H106" s="22"/>
      <c r="I106" s="22"/>
      <c r="J106" s="22">
        <v>4</v>
      </c>
      <c r="K106" s="22"/>
      <c r="L106" s="22">
        <v>5</v>
      </c>
      <c r="M106" s="22"/>
      <c r="N106" s="43"/>
      <c r="O106" s="22"/>
      <c r="P106" s="22"/>
      <c r="Q106" s="44"/>
      <c r="R106" s="22"/>
      <c r="S106" s="22"/>
      <c r="T106" s="22"/>
      <c r="U106" s="22"/>
      <c r="V106" s="23">
        <f>SUM(B106:U106)</f>
        <v>12</v>
      </c>
      <c r="W106" s="23"/>
    </row>
    <row r="107" spans="1:33" ht="14.4" x14ac:dyDescent="0.3">
      <c r="A107" s="8" t="s">
        <v>557</v>
      </c>
      <c r="B107" s="22"/>
      <c r="C107" s="22"/>
      <c r="D107" s="22">
        <v>1</v>
      </c>
      <c r="E107" s="22"/>
      <c r="F107" s="22"/>
      <c r="G107" s="22"/>
      <c r="H107" s="22"/>
      <c r="I107" s="22"/>
      <c r="J107" s="22">
        <v>5</v>
      </c>
      <c r="K107" s="22"/>
      <c r="L107" s="22"/>
      <c r="M107" s="22"/>
      <c r="N107" s="43"/>
      <c r="O107" s="22">
        <v>5</v>
      </c>
      <c r="P107" s="22"/>
      <c r="Q107" s="44"/>
      <c r="R107" s="22"/>
      <c r="S107" s="22"/>
      <c r="T107" s="22"/>
      <c r="U107" s="22"/>
      <c r="V107" s="23">
        <f>SUM(B107:U107)</f>
        <v>11</v>
      </c>
      <c r="W107" s="23"/>
    </row>
    <row r="108" spans="1:33" ht="14.4" x14ac:dyDescent="0.3">
      <c r="A108" s="8" t="s">
        <v>562</v>
      </c>
      <c r="B108" s="22"/>
      <c r="C108" s="22"/>
      <c r="D108" s="22"/>
      <c r="E108" s="22"/>
      <c r="F108" s="22"/>
      <c r="G108" s="22"/>
      <c r="H108" s="22">
        <v>5</v>
      </c>
      <c r="I108" s="22"/>
      <c r="J108" s="22"/>
      <c r="K108" s="22"/>
      <c r="L108" s="22">
        <v>3</v>
      </c>
      <c r="M108" s="22">
        <v>2</v>
      </c>
      <c r="N108" s="43"/>
      <c r="O108" s="22"/>
      <c r="P108" s="22"/>
      <c r="Q108" s="44"/>
      <c r="R108" s="22"/>
      <c r="S108" s="22"/>
      <c r="T108" s="22"/>
      <c r="U108" s="22"/>
      <c r="V108" s="23">
        <f>SUM(B108:U108)</f>
        <v>10</v>
      </c>
      <c r="W108" s="23"/>
    </row>
    <row r="109" spans="1:33" ht="14.4" x14ac:dyDescent="0.3">
      <c r="A109" s="8" t="s">
        <v>546</v>
      </c>
      <c r="B109" s="22"/>
      <c r="C109" s="22"/>
      <c r="D109" s="22"/>
      <c r="E109" s="22"/>
      <c r="F109" s="22">
        <v>5</v>
      </c>
      <c r="G109" s="22"/>
      <c r="H109" s="22"/>
      <c r="I109" s="22"/>
      <c r="J109" s="22"/>
      <c r="K109" s="22">
        <v>3</v>
      </c>
      <c r="L109" s="22"/>
      <c r="M109" s="22"/>
      <c r="N109" s="43"/>
      <c r="O109" s="22"/>
      <c r="P109" s="22">
        <v>2</v>
      </c>
      <c r="Q109" s="44"/>
      <c r="R109" s="22"/>
      <c r="S109" s="22"/>
      <c r="T109" s="22"/>
      <c r="U109" s="22"/>
      <c r="V109" s="23">
        <f>SUM(B109:U109)</f>
        <v>10</v>
      </c>
      <c r="W109" s="23"/>
    </row>
    <row r="110" spans="1:33" ht="14.4" x14ac:dyDescent="0.3">
      <c r="A110" s="8" t="s">
        <v>513</v>
      </c>
      <c r="B110" s="22"/>
      <c r="C110" s="22">
        <v>4</v>
      </c>
      <c r="D110" s="22"/>
      <c r="E110" s="22"/>
      <c r="F110" s="22"/>
      <c r="G110" s="22"/>
      <c r="H110" s="22"/>
      <c r="I110" s="22">
        <v>4</v>
      </c>
      <c r="J110" s="22"/>
      <c r="K110" s="22"/>
      <c r="L110" s="22"/>
      <c r="M110" s="22"/>
      <c r="N110" s="43">
        <v>1</v>
      </c>
      <c r="O110" s="22"/>
      <c r="P110" s="22"/>
      <c r="Q110" s="44"/>
      <c r="R110" s="22"/>
      <c r="S110" s="22"/>
      <c r="T110" s="22"/>
      <c r="U110" s="22"/>
      <c r="V110" s="23">
        <f>SUM(B110:U110)</f>
        <v>9</v>
      </c>
      <c r="W110" s="23"/>
    </row>
    <row r="111" spans="1:33" ht="14.4" x14ac:dyDescent="0.3">
      <c r="A111" s="8" t="s">
        <v>512</v>
      </c>
      <c r="B111" s="22">
        <v>5</v>
      </c>
      <c r="C111" s="22"/>
      <c r="D111" s="22"/>
      <c r="E111" s="22"/>
      <c r="F111" s="22"/>
      <c r="G111" s="22"/>
      <c r="H111" s="22"/>
      <c r="I111" s="22"/>
      <c r="J111" s="22"/>
      <c r="K111" s="22"/>
      <c r="L111" s="22">
        <v>1</v>
      </c>
      <c r="M111" s="22">
        <v>3</v>
      </c>
      <c r="N111" s="43"/>
      <c r="O111" s="22"/>
      <c r="P111" s="22"/>
      <c r="Q111" s="44"/>
      <c r="R111" s="22"/>
      <c r="S111" s="22"/>
      <c r="T111" s="22"/>
      <c r="U111" s="22"/>
      <c r="V111" s="23">
        <f>SUM(B111:U111)</f>
        <v>9</v>
      </c>
      <c r="W111" s="23"/>
    </row>
    <row r="112" spans="1:33" ht="14.4" x14ac:dyDescent="0.3">
      <c r="A112" s="8" t="s">
        <v>541</v>
      </c>
      <c r="B112" s="22"/>
      <c r="C112" s="22"/>
      <c r="D112" s="22"/>
      <c r="E112" s="22"/>
      <c r="F112" s="22"/>
      <c r="G112" s="22">
        <v>1</v>
      </c>
      <c r="H112" s="22"/>
      <c r="I112" s="22"/>
      <c r="J112" s="22"/>
      <c r="K112" s="22"/>
      <c r="L112" s="22"/>
      <c r="M112" s="22">
        <v>5</v>
      </c>
      <c r="N112" s="43"/>
      <c r="O112" s="22"/>
      <c r="P112" s="22"/>
      <c r="Q112" s="44"/>
      <c r="R112" s="22">
        <v>3</v>
      </c>
      <c r="S112" s="22"/>
      <c r="T112" s="22"/>
      <c r="U112" s="22"/>
      <c r="V112" s="23">
        <f>SUM(B112:U112)</f>
        <v>9</v>
      </c>
      <c r="W112" s="23"/>
    </row>
    <row r="113" spans="1:23" ht="14.4" x14ac:dyDescent="0.3">
      <c r="A113" s="8" t="s">
        <v>517</v>
      </c>
      <c r="B113" s="22"/>
      <c r="C113" s="22">
        <v>3</v>
      </c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43"/>
      <c r="O113" s="22">
        <v>3</v>
      </c>
      <c r="P113" s="22"/>
      <c r="Q113" s="44"/>
      <c r="R113" s="22"/>
      <c r="S113" s="22"/>
      <c r="T113" s="22"/>
      <c r="U113" s="22"/>
      <c r="V113" s="23">
        <f>SUM(B113:U113)</f>
        <v>6</v>
      </c>
      <c r="W113" s="23"/>
    </row>
    <row r="114" spans="1:23" ht="14.4" x14ac:dyDescent="0.3">
      <c r="A114" s="8" t="s">
        <v>522</v>
      </c>
      <c r="B114" s="22"/>
      <c r="C114" s="22"/>
      <c r="D114" s="22"/>
      <c r="E114" s="22"/>
      <c r="F114" s="22"/>
      <c r="G114" s="22"/>
      <c r="H114" s="22"/>
      <c r="I114" s="22">
        <v>1</v>
      </c>
      <c r="J114" s="22"/>
      <c r="K114" s="22"/>
      <c r="L114" s="22"/>
      <c r="M114" s="22"/>
      <c r="N114" s="43"/>
      <c r="O114" s="22"/>
      <c r="P114" s="22"/>
      <c r="Q114" s="44"/>
      <c r="R114" s="22"/>
      <c r="S114" s="22">
        <v>5</v>
      </c>
      <c r="T114" s="22"/>
      <c r="U114" s="22"/>
      <c r="V114" s="23">
        <f>SUM(B114:U114)</f>
        <v>6</v>
      </c>
      <c r="W114" s="23"/>
    </row>
    <row r="115" spans="1:23" ht="14.4" x14ac:dyDescent="0.3">
      <c r="A115" s="8" t="s">
        <v>555</v>
      </c>
      <c r="B115" s="22"/>
      <c r="C115" s="22"/>
      <c r="D115" s="22"/>
      <c r="E115" s="22">
        <v>5</v>
      </c>
      <c r="F115" s="22"/>
      <c r="G115" s="22"/>
      <c r="H115" s="22"/>
      <c r="I115" s="22"/>
      <c r="J115" s="22"/>
      <c r="K115" s="22"/>
      <c r="L115" s="22"/>
      <c r="M115" s="22"/>
      <c r="N115" s="43"/>
      <c r="O115" s="22"/>
      <c r="P115" s="22"/>
      <c r="Q115" s="44"/>
      <c r="R115" s="22"/>
      <c r="S115" s="22"/>
      <c r="T115" s="22"/>
      <c r="U115" s="22"/>
      <c r="V115" s="23">
        <f>SUM(B115:U115)</f>
        <v>5</v>
      </c>
      <c r="W115" s="23"/>
    </row>
    <row r="116" spans="1:23" ht="13.8" customHeight="1" x14ac:dyDescent="0.3">
      <c r="A116" s="8" t="s">
        <v>649</v>
      </c>
      <c r="B116" s="22"/>
      <c r="C116" s="22"/>
      <c r="D116" s="22"/>
      <c r="E116" s="22"/>
      <c r="F116" s="22"/>
      <c r="G116" s="22">
        <v>5</v>
      </c>
      <c r="H116" s="22"/>
      <c r="I116" s="22"/>
      <c r="J116" s="22"/>
      <c r="K116" s="22"/>
      <c r="L116" s="22"/>
      <c r="M116" s="22"/>
      <c r="N116" s="43"/>
      <c r="O116" s="22"/>
      <c r="P116" s="22"/>
      <c r="Q116" s="44"/>
      <c r="R116" s="22"/>
      <c r="S116" s="22"/>
      <c r="T116" s="22"/>
      <c r="U116" s="22"/>
      <c r="V116" s="23">
        <f>SUM(B116:U116)</f>
        <v>5</v>
      </c>
      <c r="W116" s="23"/>
    </row>
    <row r="117" spans="1:23" ht="14.4" x14ac:dyDescent="0.3">
      <c r="A117" s="8" t="s">
        <v>618</v>
      </c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43"/>
      <c r="O117" s="22">
        <v>2</v>
      </c>
      <c r="P117" s="22">
        <v>1</v>
      </c>
      <c r="Q117" s="44">
        <v>2</v>
      </c>
      <c r="R117" s="22"/>
      <c r="S117" s="22"/>
      <c r="T117" s="22"/>
      <c r="U117" s="22"/>
      <c r="V117" s="23">
        <f>SUM(B117:U117)</f>
        <v>5</v>
      </c>
      <c r="W117" s="23"/>
    </row>
    <row r="118" spans="1:23" ht="14.4" x14ac:dyDescent="0.3">
      <c r="A118" s="8" t="s">
        <v>626</v>
      </c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43"/>
      <c r="O118" s="22">
        <v>1</v>
      </c>
      <c r="P118" s="22"/>
      <c r="Q118" s="44"/>
      <c r="R118" s="22">
        <v>4</v>
      </c>
      <c r="S118" s="22"/>
      <c r="T118" s="22"/>
      <c r="U118" s="22"/>
      <c r="V118" s="23">
        <f>SUM(B118:U118)</f>
        <v>5</v>
      </c>
      <c r="W118" s="23"/>
    </row>
    <row r="119" spans="1:23" ht="14.4" x14ac:dyDescent="0.3">
      <c r="A119" s="8" t="s">
        <v>573</v>
      </c>
      <c r="B119" s="22"/>
      <c r="C119" s="22"/>
      <c r="D119" s="22">
        <v>4</v>
      </c>
      <c r="E119" s="22"/>
      <c r="F119" s="22"/>
      <c r="G119" s="22"/>
      <c r="H119" s="22"/>
      <c r="I119" s="22"/>
      <c r="J119" s="22"/>
      <c r="K119" s="22"/>
      <c r="L119" s="22"/>
      <c r="M119" s="22"/>
      <c r="N119" s="43"/>
      <c r="O119" s="22"/>
      <c r="P119" s="22"/>
      <c r="Q119" s="44"/>
      <c r="R119" s="22"/>
      <c r="S119" s="22"/>
      <c r="T119" s="22"/>
      <c r="U119" s="22"/>
      <c r="V119" s="23">
        <f>SUM(B119:U119)</f>
        <v>4</v>
      </c>
      <c r="W119" s="23"/>
    </row>
    <row r="120" spans="1:23" ht="14.4" x14ac:dyDescent="0.3">
      <c r="A120" s="8" t="s">
        <v>545</v>
      </c>
      <c r="B120" s="22">
        <v>4</v>
      </c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43"/>
      <c r="O120" s="22"/>
      <c r="P120" s="22"/>
      <c r="Q120" s="44"/>
      <c r="R120" s="22"/>
      <c r="S120" s="22"/>
      <c r="T120" s="22"/>
      <c r="U120" s="22"/>
      <c r="V120" s="23">
        <f>SUM(B120:U120)</f>
        <v>4</v>
      </c>
      <c r="W120" s="23"/>
    </row>
    <row r="121" spans="1:23" ht="14.4" x14ac:dyDescent="0.3">
      <c r="A121" s="8" t="s">
        <v>596</v>
      </c>
      <c r="B121" s="22">
        <v>2</v>
      </c>
      <c r="C121" s="22"/>
      <c r="D121" s="22"/>
      <c r="E121" s="22"/>
      <c r="F121" s="22"/>
      <c r="G121" s="22"/>
      <c r="H121" s="22"/>
      <c r="I121" s="22"/>
      <c r="J121" s="22"/>
      <c r="K121" s="22"/>
      <c r="L121" s="22">
        <v>2</v>
      </c>
      <c r="M121" s="22"/>
      <c r="N121" s="43"/>
      <c r="O121" s="22"/>
      <c r="P121" s="22"/>
      <c r="Q121" s="44"/>
      <c r="R121" s="22"/>
      <c r="S121" s="22"/>
      <c r="T121" s="22"/>
      <c r="U121" s="22"/>
      <c r="V121" s="23">
        <f>SUM(B121:U121)</f>
        <v>4</v>
      </c>
      <c r="W121" s="23"/>
    </row>
    <row r="122" spans="1:23" ht="14.4" x14ac:dyDescent="0.3">
      <c r="A122" s="8" t="s">
        <v>551</v>
      </c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>
        <v>4</v>
      </c>
      <c r="M122" s="22"/>
      <c r="N122" s="43"/>
      <c r="O122" s="22"/>
      <c r="P122" s="22"/>
      <c r="Q122" s="44"/>
      <c r="R122" s="22"/>
      <c r="S122" s="22"/>
      <c r="T122" s="22"/>
      <c r="U122" s="22"/>
      <c r="V122" s="23">
        <f>SUM(B122:U122)</f>
        <v>4</v>
      </c>
      <c r="W122" s="22"/>
    </row>
    <row r="123" spans="1:23" ht="14.4" x14ac:dyDescent="0.3">
      <c r="A123" s="8" t="s">
        <v>543</v>
      </c>
      <c r="B123" s="22"/>
      <c r="C123" s="22"/>
      <c r="D123" s="22"/>
      <c r="E123" s="22"/>
      <c r="F123" s="22"/>
      <c r="G123" s="22"/>
      <c r="H123" s="22"/>
      <c r="I123" s="22"/>
      <c r="J123" s="22"/>
      <c r="K123" s="22">
        <v>4</v>
      </c>
      <c r="L123" s="22"/>
      <c r="M123" s="22"/>
      <c r="N123" s="43"/>
      <c r="O123" s="22"/>
      <c r="P123" s="22"/>
      <c r="Q123" s="44"/>
      <c r="R123" s="22"/>
      <c r="S123" s="22"/>
      <c r="T123" s="22"/>
      <c r="U123" s="22"/>
      <c r="V123" s="23">
        <f>SUM(B123:U123)</f>
        <v>4</v>
      </c>
      <c r="W123" s="23"/>
    </row>
    <row r="124" spans="1:23" ht="14.4" x14ac:dyDescent="0.3">
      <c r="A124" s="8" t="s">
        <v>508</v>
      </c>
      <c r="B124" s="22"/>
      <c r="C124" s="22"/>
      <c r="D124" s="22"/>
      <c r="E124" s="22"/>
      <c r="F124" s="22"/>
      <c r="G124" s="22">
        <v>4</v>
      </c>
      <c r="H124" s="22"/>
      <c r="I124" s="22"/>
      <c r="J124" s="22"/>
      <c r="K124" s="22"/>
      <c r="L124" s="22"/>
      <c r="M124" s="22"/>
      <c r="N124" s="43"/>
      <c r="O124" s="22"/>
      <c r="P124" s="22"/>
      <c r="Q124" s="44"/>
      <c r="R124" s="22"/>
      <c r="S124" s="22"/>
      <c r="T124" s="22"/>
      <c r="U124" s="22"/>
      <c r="V124" s="23">
        <f>SUM(B124:U124)</f>
        <v>4</v>
      </c>
      <c r="W124" s="23"/>
    </row>
    <row r="125" spans="1:23" ht="14.4" x14ac:dyDescent="0.3">
      <c r="A125" s="8" t="s">
        <v>570</v>
      </c>
      <c r="B125" s="22"/>
      <c r="C125" s="22"/>
      <c r="D125" s="22">
        <v>3</v>
      </c>
      <c r="E125" s="22"/>
      <c r="F125" s="22"/>
      <c r="G125" s="22"/>
      <c r="H125" s="22"/>
      <c r="I125" s="22"/>
      <c r="J125" s="22"/>
      <c r="K125" s="22"/>
      <c r="L125" s="22"/>
      <c r="M125" s="22"/>
      <c r="N125" s="43"/>
      <c r="O125" s="22"/>
      <c r="P125" s="22"/>
      <c r="Q125" s="44"/>
      <c r="R125" s="22"/>
      <c r="S125" s="22"/>
      <c r="T125" s="22"/>
      <c r="U125" s="22"/>
      <c r="V125" s="23">
        <f>SUM(B125:U125)</f>
        <v>3</v>
      </c>
      <c r="W125" s="23"/>
    </row>
    <row r="126" spans="1:23" ht="14.4" x14ac:dyDescent="0.3">
      <c r="A126" s="8" t="s">
        <v>559</v>
      </c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43">
        <v>3</v>
      </c>
      <c r="O126" s="22"/>
      <c r="P126" s="22"/>
      <c r="Q126" s="44"/>
      <c r="R126" s="22"/>
      <c r="S126" s="22"/>
      <c r="T126" s="22"/>
      <c r="U126" s="22"/>
      <c r="V126" s="23">
        <f>SUM(B126:U126)</f>
        <v>3</v>
      </c>
      <c r="W126" s="22"/>
    </row>
    <row r="127" spans="1:23" ht="14.4" x14ac:dyDescent="0.3">
      <c r="A127" s="8" t="s">
        <v>650</v>
      </c>
      <c r="B127" s="22"/>
      <c r="C127" s="22"/>
      <c r="D127" s="22"/>
      <c r="E127" s="22"/>
      <c r="F127" s="22"/>
      <c r="G127" s="22"/>
      <c r="H127" s="22">
        <v>3</v>
      </c>
      <c r="I127" s="22"/>
      <c r="J127" s="22"/>
      <c r="K127" s="22"/>
      <c r="L127" s="22"/>
      <c r="M127" s="22"/>
      <c r="N127" s="43"/>
      <c r="O127" s="22"/>
      <c r="P127" s="22"/>
      <c r="Q127" s="44"/>
      <c r="R127" s="22"/>
      <c r="S127" s="22"/>
      <c r="T127" s="22"/>
      <c r="U127" s="22"/>
      <c r="V127" s="23">
        <f>SUM(B127:U127)</f>
        <v>3</v>
      </c>
      <c r="W127" s="22"/>
    </row>
    <row r="128" spans="1:23" ht="14.4" x14ac:dyDescent="0.3">
      <c r="A128" s="8" t="s">
        <v>558</v>
      </c>
      <c r="B128" s="22"/>
      <c r="C128" s="22">
        <v>1</v>
      </c>
      <c r="D128" s="22"/>
      <c r="E128" s="22"/>
      <c r="F128" s="22"/>
      <c r="G128" s="22"/>
      <c r="H128" s="22"/>
      <c r="I128" s="22"/>
      <c r="J128" s="22"/>
      <c r="K128" s="22">
        <v>1</v>
      </c>
      <c r="L128" s="22"/>
      <c r="M128" s="22"/>
      <c r="N128" s="43"/>
      <c r="O128" s="22"/>
      <c r="P128" s="22"/>
      <c r="Q128" s="44"/>
      <c r="R128" s="22">
        <v>1</v>
      </c>
      <c r="S128" s="22"/>
      <c r="T128" s="22"/>
      <c r="U128" s="22"/>
      <c r="V128" s="23">
        <f>SUM(B128:U128)</f>
        <v>3</v>
      </c>
      <c r="W128" s="22"/>
    </row>
    <row r="129" spans="1:23" ht="14.4" x14ac:dyDescent="0.3">
      <c r="A129" s="8" t="s">
        <v>515</v>
      </c>
      <c r="B129" s="22"/>
      <c r="C129" s="22"/>
      <c r="D129" s="22"/>
      <c r="E129" s="22"/>
      <c r="F129" s="22"/>
      <c r="G129" s="22"/>
      <c r="H129" s="22"/>
      <c r="I129" s="22"/>
      <c r="J129" s="22">
        <v>3</v>
      </c>
      <c r="K129" s="22"/>
      <c r="L129" s="22"/>
      <c r="M129" s="22"/>
      <c r="N129" s="43"/>
      <c r="O129" s="22"/>
      <c r="P129" s="22"/>
      <c r="Q129" s="44"/>
      <c r="R129" s="22"/>
      <c r="S129" s="22"/>
      <c r="T129" s="22"/>
      <c r="U129" s="22"/>
      <c r="V129" s="23">
        <f>SUM(B129:U129)</f>
        <v>3</v>
      </c>
      <c r="W129" s="22"/>
    </row>
    <row r="130" spans="1:23" ht="14.4" x14ac:dyDescent="0.3">
      <c r="A130" s="8" t="s">
        <v>645</v>
      </c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43"/>
      <c r="O130" s="22"/>
      <c r="P130" s="22"/>
      <c r="Q130" s="44">
        <v>3</v>
      </c>
      <c r="R130" s="22"/>
      <c r="S130" s="22"/>
      <c r="T130" s="22"/>
      <c r="U130" s="22"/>
      <c r="V130" s="23">
        <f>SUM(B130:U130)</f>
        <v>3</v>
      </c>
      <c r="W130" s="22"/>
    </row>
    <row r="131" spans="1:23" ht="14.4" x14ac:dyDescent="0.3">
      <c r="A131" s="8" t="s">
        <v>514</v>
      </c>
      <c r="B131" s="22"/>
      <c r="C131" s="22"/>
      <c r="D131" s="22"/>
      <c r="E131" s="22"/>
      <c r="F131" s="22">
        <v>1</v>
      </c>
      <c r="G131" s="22"/>
      <c r="H131" s="22"/>
      <c r="I131" s="22"/>
      <c r="J131" s="22"/>
      <c r="K131" s="22"/>
      <c r="L131" s="22"/>
      <c r="M131" s="22"/>
      <c r="N131" s="43"/>
      <c r="O131" s="22"/>
      <c r="P131" s="22"/>
      <c r="Q131" s="44"/>
      <c r="R131" s="22"/>
      <c r="S131" s="22">
        <v>2</v>
      </c>
      <c r="T131" s="22"/>
      <c r="U131" s="22"/>
      <c r="V131" s="23">
        <f>SUM(B131:U131)</f>
        <v>3</v>
      </c>
      <c r="W131" s="22"/>
    </row>
    <row r="132" spans="1:23" ht="14.4" x14ac:dyDescent="0.3">
      <c r="A132" s="8" t="s">
        <v>565</v>
      </c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43"/>
      <c r="O132" s="22"/>
      <c r="P132" s="22"/>
      <c r="Q132" s="44"/>
      <c r="R132" s="22"/>
      <c r="S132" s="22">
        <v>3</v>
      </c>
      <c r="T132" s="22"/>
      <c r="U132" s="22"/>
      <c r="V132" s="23">
        <f>SUM(B132:U132)</f>
        <v>3</v>
      </c>
      <c r="W132" s="22"/>
    </row>
    <row r="133" spans="1:23" ht="14.4" x14ac:dyDescent="0.3">
      <c r="A133" s="8" t="s">
        <v>564</v>
      </c>
      <c r="B133" s="22"/>
      <c r="C133" s="22"/>
      <c r="D133" s="22">
        <v>2</v>
      </c>
      <c r="E133" s="22"/>
      <c r="F133" s="22"/>
      <c r="G133" s="22"/>
      <c r="H133" s="22"/>
      <c r="I133" s="22"/>
      <c r="J133" s="22"/>
      <c r="K133" s="22"/>
      <c r="L133" s="22"/>
      <c r="M133" s="22"/>
      <c r="N133" s="43"/>
      <c r="O133" s="22"/>
      <c r="P133" s="22"/>
      <c r="Q133" s="44"/>
      <c r="R133" s="22"/>
      <c r="S133" s="22"/>
      <c r="T133" s="22"/>
      <c r="U133" s="22"/>
      <c r="V133" s="23">
        <f>SUM(B133:U133)</f>
        <v>2</v>
      </c>
      <c r="W133" s="22"/>
    </row>
    <row r="134" spans="1:23" ht="14.4" x14ac:dyDescent="0.3">
      <c r="A134" s="8" t="s">
        <v>563</v>
      </c>
      <c r="B134" s="22"/>
      <c r="C134" s="22">
        <v>2</v>
      </c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43"/>
      <c r="O134" s="22"/>
      <c r="P134" s="22"/>
      <c r="Q134" s="44"/>
      <c r="R134" s="22"/>
      <c r="S134" s="22"/>
      <c r="T134" s="22"/>
      <c r="U134" s="22"/>
      <c r="V134" s="23">
        <f>SUM(B134:U134)</f>
        <v>2</v>
      </c>
      <c r="W134" s="22"/>
    </row>
    <row r="135" spans="1:23" ht="14.4" x14ac:dyDescent="0.3">
      <c r="A135" s="8" t="s">
        <v>617</v>
      </c>
      <c r="B135" s="22"/>
      <c r="C135" s="22"/>
      <c r="D135" s="22"/>
      <c r="E135" s="22"/>
      <c r="F135" s="22"/>
      <c r="G135" s="22"/>
      <c r="H135" s="22"/>
      <c r="I135" s="22">
        <v>2</v>
      </c>
      <c r="J135" s="22"/>
      <c r="K135" s="22"/>
      <c r="L135" s="22"/>
      <c r="M135" s="22"/>
      <c r="N135" s="43"/>
      <c r="O135" s="22"/>
      <c r="P135" s="22"/>
      <c r="Q135" s="44"/>
      <c r="R135" s="22"/>
      <c r="S135" s="22"/>
      <c r="T135" s="22"/>
      <c r="U135" s="22"/>
      <c r="V135" s="23">
        <f>SUM(B135:U135)</f>
        <v>2</v>
      </c>
      <c r="W135" s="22"/>
    </row>
    <row r="136" spans="1:23" ht="14.4" x14ac:dyDescent="0.3">
      <c r="A136" s="8" t="s">
        <v>560</v>
      </c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43">
        <v>2</v>
      </c>
      <c r="O136" s="22"/>
      <c r="P136" s="22"/>
      <c r="Q136" s="44"/>
      <c r="R136" s="22"/>
      <c r="S136" s="22"/>
      <c r="T136" s="22"/>
      <c r="U136" s="22"/>
      <c r="V136" s="23">
        <f>SUM(B136:U136)</f>
        <v>2</v>
      </c>
      <c r="W136" s="22"/>
    </row>
    <row r="137" spans="1:23" ht="14.4" x14ac:dyDescent="0.3">
      <c r="A137" s="8" t="s">
        <v>651</v>
      </c>
      <c r="B137" s="22"/>
      <c r="C137" s="22"/>
      <c r="D137" s="22"/>
      <c r="E137" s="22"/>
      <c r="F137" s="22"/>
      <c r="G137" s="22"/>
      <c r="H137" s="22">
        <v>2</v>
      </c>
      <c r="I137" s="22"/>
      <c r="J137" s="22"/>
      <c r="K137" s="22"/>
      <c r="L137" s="22"/>
      <c r="M137" s="22"/>
      <c r="N137" s="43"/>
      <c r="O137" s="22"/>
      <c r="P137" s="22"/>
      <c r="Q137" s="44"/>
      <c r="R137" s="22"/>
      <c r="S137" s="22"/>
      <c r="T137" s="22"/>
      <c r="U137" s="22"/>
      <c r="V137" s="23">
        <f>SUM(B137:U137)</f>
        <v>2</v>
      </c>
      <c r="W137" s="22"/>
    </row>
    <row r="138" spans="1:23" ht="14.4" x14ac:dyDescent="0.3">
      <c r="A138" s="8" t="s">
        <v>614</v>
      </c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43"/>
      <c r="O138" s="22"/>
      <c r="P138" s="22"/>
      <c r="Q138" s="44"/>
      <c r="R138" s="22">
        <v>2</v>
      </c>
      <c r="S138" s="22"/>
      <c r="T138" s="22"/>
      <c r="U138" s="22"/>
      <c r="V138" s="23">
        <f>SUM(B138:U138)</f>
        <v>2</v>
      </c>
      <c r="W138" s="22"/>
    </row>
    <row r="139" spans="1:23" ht="14.4" x14ac:dyDescent="0.3">
      <c r="A139" s="8" t="s">
        <v>538</v>
      </c>
      <c r="B139" s="22"/>
      <c r="C139" s="22"/>
      <c r="D139" s="22"/>
      <c r="E139" s="22">
        <v>1</v>
      </c>
      <c r="F139" s="22"/>
      <c r="G139" s="22"/>
      <c r="H139" s="22"/>
      <c r="I139" s="22"/>
      <c r="J139" s="22"/>
      <c r="K139" s="22"/>
      <c r="L139" s="22"/>
      <c r="M139" s="22"/>
      <c r="N139" s="43"/>
      <c r="O139" s="22"/>
      <c r="P139" s="22"/>
      <c r="Q139" s="44"/>
      <c r="R139" s="22"/>
      <c r="S139" s="22"/>
      <c r="T139" s="22"/>
      <c r="U139" s="22"/>
      <c r="V139" s="23">
        <f>SUM(B139:U139)</f>
        <v>1</v>
      </c>
      <c r="W139" s="22"/>
    </row>
    <row r="140" spans="1:23" ht="14.4" x14ac:dyDescent="0.3">
      <c r="A140" s="8" t="s">
        <v>597</v>
      </c>
      <c r="B140" s="22">
        <v>1</v>
      </c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43"/>
      <c r="O140" s="22"/>
      <c r="P140" s="22"/>
      <c r="Q140" s="44"/>
      <c r="R140" s="22"/>
      <c r="S140" s="22"/>
      <c r="T140" s="22"/>
      <c r="U140" s="22"/>
      <c r="V140" s="23">
        <f>SUM(B140:U140)</f>
        <v>1</v>
      </c>
      <c r="W140" s="22"/>
    </row>
    <row r="141" spans="1:23" ht="14.4" x14ac:dyDescent="0.3">
      <c r="A141" s="8" t="s">
        <v>576</v>
      </c>
      <c r="B141" s="22"/>
      <c r="C141" s="22"/>
      <c r="D141" s="22"/>
      <c r="E141" s="22"/>
      <c r="F141" s="22"/>
      <c r="G141" s="22"/>
      <c r="H141" s="22">
        <v>1</v>
      </c>
      <c r="I141" s="22"/>
      <c r="J141" s="22"/>
      <c r="K141" s="22"/>
      <c r="L141" s="22"/>
      <c r="M141" s="22"/>
      <c r="N141" s="43"/>
      <c r="O141" s="22"/>
      <c r="P141" s="22"/>
      <c r="Q141" s="44"/>
      <c r="R141" s="22"/>
      <c r="S141" s="22"/>
      <c r="T141" s="22"/>
      <c r="U141" s="22"/>
      <c r="V141" s="23">
        <f>SUM(B141:U141)</f>
        <v>1</v>
      </c>
      <c r="W141" s="22"/>
    </row>
    <row r="142" spans="1:23" ht="14.4" x14ac:dyDescent="0.3">
      <c r="A142" s="8" t="s">
        <v>510</v>
      </c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43"/>
      <c r="O142" s="22"/>
      <c r="P142" s="22"/>
      <c r="Q142" s="44">
        <v>1</v>
      </c>
      <c r="R142" s="22"/>
      <c r="S142" s="22"/>
      <c r="T142" s="22"/>
      <c r="U142" s="22"/>
      <c r="V142" s="23">
        <f>SUM(B142:U142)</f>
        <v>1</v>
      </c>
      <c r="W142" s="22"/>
    </row>
    <row r="143" spans="1:23" ht="14.4" x14ac:dyDescent="0.3">
      <c r="A143" s="8" t="s">
        <v>656</v>
      </c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43"/>
      <c r="O143" s="22"/>
      <c r="P143" s="22"/>
      <c r="Q143" s="44"/>
      <c r="R143" s="22"/>
      <c r="S143" s="22">
        <v>1</v>
      </c>
      <c r="T143" s="22"/>
      <c r="U143" s="22"/>
      <c r="V143" s="23">
        <f>SUM(B143:U143)</f>
        <v>1</v>
      </c>
      <c r="W143" s="22"/>
    </row>
    <row r="144" spans="1:23" ht="14.4" hidden="1" x14ac:dyDescent="0.3">
      <c r="O144" s="22"/>
      <c r="P144" s="22"/>
      <c r="V144" s="16">
        <f t="shared" ref="V142:V163" si="2">SUM(B144:U144)</f>
        <v>0</v>
      </c>
    </row>
    <row r="145" spans="15:22" ht="14.4" hidden="1" x14ac:dyDescent="0.3">
      <c r="O145" s="22"/>
      <c r="P145" s="22"/>
      <c r="V145" s="16">
        <f t="shared" si="2"/>
        <v>0</v>
      </c>
    </row>
    <row r="146" spans="15:22" ht="14.4" hidden="1" x14ac:dyDescent="0.3">
      <c r="O146" s="22"/>
      <c r="P146" s="22"/>
      <c r="V146" s="16">
        <f t="shared" si="2"/>
        <v>0</v>
      </c>
    </row>
    <row r="147" spans="15:22" ht="14.4" hidden="1" x14ac:dyDescent="0.3">
      <c r="O147" s="22"/>
      <c r="P147" s="22"/>
      <c r="V147" s="16">
        <f t="shared" si="2"/>
        <v>0</v>
      </c>
    </row>
    <row r="148" spans="15:22" ht="14.4" hidden="1" x14ac:dyDescent="0.3">
      <c r="O148" s="22"/>
      <c r="P148" s="22"/>
      <c r="V148" s="16">
        <f t="shared" si="2"/>
        <v>0</v>
      </c>
    </row>
    <row r="149" spans="15:22" ht="14.4" hidden="1" x14ac:dyDescent="0.3">
      <c r="O149" s="22"/>
      <c r="P149" s="22"/>
      <c r="V149" s="16">
        <f t="shared" si="2"/>
        <v>0</v>
      </c>
    </row>
    <row r="150" spans="15:22" ht="14.4" hidden="1" x14ac:dyDescent="0.3">
      <c r="O150" s="22"/>
      <c r="P150" s="22"/>
      <c r="V150" s="16">
        <f t="shared" si="2"/>
        <v>0</v>
      </c>
    </row>
    <row r="151" spans="15:22" ht="14.4" hidden="1" x14ac:dyDescent="0.3">
      <c r="O151" s="22"/>
      <c r="P151" s="22"/>
      <c r="V151" s="16">
        <f t="shared" si="2"/>
        <v>0</v>
      </c>
    </row>
    <row r="152" spans="15:22" ht="14.4" hidden="1" x14ac:dyDescent="0.3">
      <c r="O152" s="22"/>
      <c r="P152" s="22"/>
      <c r="V152" s="16">
        <f t="shared" si="2"/>
        <v>0</v>
      </c>
    </row>
    <row r="153" spans="15:22" ht="14.4" hidden="1" x14ac:dyDescent="0.3">
      <c r="O153" s="22"/>
      <c r="P153" s="22"/>
      <c r="V153" s="16">
        <f t="shared" si="2"/>
        <v>0</v>
      </c>
    </row>
    <row r="154" spans="15:22" ht="14.4" hidden="1" x14ac:dyDescent="0.3">
      <c r="O154" s="22"/>
      <c r="P154" s="22"/>
      <c r="V154" s="16">
        <f t="shared" si="2"/>
        <v>0</v>
      </c>
    </row>
    <row r="155" spans="15:22" ht="14.4" hidden="1" x14ac:dyDescent="0.3">
      <c r="O155" s="22"/>
      <c r="P155" s="22"/>
      <c r="V155" s="16">
        <f t="shared" si="2"/>
        <v>0</v>
      </c>
    </row>
    <row r="156" spans="15:22" ht="14.4" hidden="1" x14ac:dyDescent="0.3">
      <c r="O156" s="22"/>
      <c r="P156" s="22"/>
      <c r="V156" s="16">
        <f t="shared" si="2"/>
        <v>0</v>
      </c>
    </row>
    <row r="157" spans="15:22" ht="14.4" hidden="1" x14ac:dyDescent="0.3">
      <c r="O157" s="22"/>
      <c r="P157" s="22"/>
      <c r="V157" s="16">
        <f t="shared" si="2"/>
        <v>0</v>
      </c>
    </row>
    <row r="158" spans="15:22" ht="14.4" hidden="1" x14ac:dyDescent="0.3">
      <c r="O158" s="22"/>
      <c r="P158" s="22"/>
      <c r="V158" s="16">
        <f t="shared" si="2"/>
        <v>0</v>
      </c>
    </row>
    <row r="159" spans="15:22" ht="14.4" hidden="1" x14ac:dyDescent="0.3">
      <c r="O159" s="22"/>
      <c r="P159" s="22"/>
      <c r="V159" s="16">
        <f t="shared" si="2"/>
        <v>0</v>
      </c>
    </row>
    <row r="160" spans="15:22" ht="14.4" hidden="1" x14ac:dyDescent="0.3">
      <c r="O160" s="22"/>
      <c r="P160" s="22"/>
      <c r="V160" s="16">
        <f t="shared" si="2"/>
        <v>0</v>
      </c>
    </row>
    <row r="161" spans="1:24" ht="14.4" hidden="1" x14ac:dyDescent="0.3">
      <c r="O161" s="22"/>
      <c r="P161" s="22"/>
      <c r="V161" s="16">
        <f t="shared" si="2"/>
        <v>0</v>
      </c>
    </row>
    <row r="162" spans="1:24" ht="14.4" hidden="1" x14ac:dyDescent="0.3">
      <c r="O162" s="22"/>
      <c r="P162" s="22"/>
      <c r="V162" s="16">
        <f t="shared" si="2"/>
        <v>0</v>
      </c>
    </row>
    <row r="163" spans="1:24" ht="14.4" hidden="1" x14ac:dyDescent="0.3">
      <c r="O163" s="22"/>
      <c r="P163" s="22"/>
      <c r="V163" s="16">
        <f t="shared" si="2"/>
        <v>0</v>
      </c>
    </row>
    <row r="164" spans="1:24" ht="14.4" hidden="1" x14ac:dyDescent="0.3">
      <c r="O164" s="22"/>
      <c r="P164" s="22"/>
      <c r="V164" s="16">
        <f t="shared" ref="V164:V194" si="3">SUM(B164:U164)</f>
        <v>0</v>
      </c>
    </row>
    <row r="165" spans="1:24" ht="14.4" hidden="1" x14ac:dyDescent="0.3">
      <c r="O165" s="22"/>
      <c r="P165" s="22"/>
      <c r="V165" s="16">
        <f t="shared" si="3"/>
        <v>0</v>
      </c>
    </row>
    <row r="166" spans="1:24" s="13" customFormat="1" ht="14.4" hidden="1" outlineLevel="1" x14ac:dyDescent="0.3">
      <c r="A166" s="9" t="s">
        <v>143</v>
      </c>
      <c r="B166" s="12"/>
      <c r="C166" s="12"/>
      <c r="D166" s="12"/>
      <c r="E166" s="12"/>
      <c r="F166" s="39"/>
      <c r="G166" s="39"/>
      <c r="H166" s="39"/>
      <c r="I166" s="39"/>
      <c r="J166" s="39"/>
      <c r="K166" s="39"/>
      <c r="L166" s="39"/>
      <c r="M166" s="39"/>
      <c r="N166" s="39"/>
      <c r="O166" s="22"/>
      <c r="P166" s="22"/>
      <c r="Q166" s="39"/>
      <c r="R166" s="39"/>
      <c r="S166" s="39"/>
      <c r="T166" s="39"/>
      <c r="U166" s="39"/>
      <c r="V166" s="40">
        <f t="shared" si="3"/>
        <v>0</v>
      </c>
      <c r="W166" s="39"/>
      <c r="X166" s="41"/>
    </row>
    <row r="167" spans="1:24" ht="14.4" hidden="1" outlineLevel="1" x14ac:dyDescent="0.3">
      <c r="A167" t="s">
        <v>548</v>
      </c>
      <c r="F167" s="2">
        <v>5</v>
      </c>
      <c r="G167" s="2">
        <v>1</v>
      </c>
      <c r="O167" s="22"/>
      <c r="P167" s="22"/>
      <c r="V167" s="16">
        <f t="shared" si="3"/>
        <v>6</v>
      </c>
    </row>
    <row r="168" spans="1:24" ht="14.4" hidden="1" outlineLevel="1" x14ac:dyDescent="0.3">
      <c r="A168" t="s">
        <v>522</v>
      </c>
      <c r="F168" s="2">
        <v>4</v>
      </c>
      <c r="M168" s="2">
        <v>2</v>
      </c>
      <c r="O168" s="22"/>
      <c r="P168" s="22"/>
      <c r="V168" s="16">
        <f t="shared" si="3"/>
        <v>6</v>
      </c>
    </row>
    <row r="169" spans="1:24" ht="14.4" hidden="1" outlineLevel="1" x14ac:dyDescent="0.3">
      <c r="A169" t="s">
        <v>537</v>
      </c>
      <c r="E169" s="2">
        <v>2</v>
      </c>
      <c r="F169" s="2">
        <v>3</v>
      </c>
      <c r="O169" s="22"/>
      <c r="P169" s="22"/>
      <c r="V169" s="16">
        <f t="shared" si="3"/>
        <v>5</v>
      </c>
    </row>
    <row r="170" spans="1:24" ht="14.4" hidden="1" outlineLevel="1" x14ac:dyDescent="0.3">
      <c r="A170" t="s">
        <v>549</v>
      </c>
      <c r="F170" s="2">
        <v>2</v>
      </c>
      <c r="O170" s="22"/>
      <c r="P170" s="22"/>
      <c r="V170" s="16">
        <f t="shared" si="3"/>
        <v>2</v>
      </c>
    </row>
    <row r="171" spans="1:24" ht="14.4" hidden="1" outlineLevel="1" x14ac:dyDescent="0.3">
      <c r="A171" t="s">
        <v>557</v>
      </c>
      <c r="E171" s="2">
        <v>5</v>
      </c>
      <c r="O171" s="22"/>
      <c r="P171" s="22"/>
      <c r="V171" s="16">
        <f t="shared" si="3"/>
        <v>5</v>
      </c>
    </row>
    <row r="172" spans="1:24" ht="14.4" hidden="1" outlineLevel="1" x14ac:dyDescent="0.3">
      <c r="A172" t="s">
        <v>558</v>
      </c>
      <c r="E172" s="2">
        <v>4</v>
      </c>
      <c r="G172" s="2">
        <v>3</v>
      </c>
      <c r="O172" s="22"/>
      <c r="P172" s="22"/>
      <c r="V172" s="16">
        <f t="shared" si="3"/>
        <v>7</v>
      </c>
    </row>
    <row r="173" spans="1:24" ht="14.4" hidden="1" outlineLevel="1" x14ac:dyDescent="0.3">
      <c r="A173" t="s">
        <v>521</v>
      </c>
      <c r="B173" s="2">
        <v>4</v>
      </c>
      <c r="E173" s="2">
        <v>3</v>
      </c>
      <c r="O173" s="22"/>
      <c r="P173" s="22"/>
      <c r="V173" s="16">
        <f t="shared" si="3"/>
        <v>7</v>
      </c>
    </row>
    <row r="174" spans="1:24" ht="14.4" hidden="1" outlineLevel="1" x14ac:dyDescent="0.3">
      <c r="A174" t="s">
        <v>540</v>
      </c>
      <c r="D174" s="2">
        <v>5</v>
      </c>
      <c r="O174" s="22"/>
      <c r="P174" s="22"/>
      <c r="V174" s="16">
        <f t="shared" si="3"/>
        <v>5</v>
      </c>
    </row>
    <row r="175" spans="1:24" ht="14.4" hidden="1" outlineLevel="1" x14ac:dyDescent="0.3">
      <c r="A175" t="s">
        <v>559</v>
      </c>
      <c r="D175" s="2">
        <v>4</v>
      </c>
      <c r="O175" s="22"/>
      <c r="P175" s="22"/>
      <c r="V175" s="16">
        <f t="shared" si="3"/>
        <v>4</v>
      </c>
    </row>
    <row r="176" spans="1:24" ht="14.4" hidden="1" outlineLevel="1" x14ac:dyDescent="0.3">
      <c r="A176" t="s">
        <v>547</v>
      </c>
      <c r="D176" s="2">
        <v>3</v>
      </c>
      <c r="H176" s="2">
        <v>1</v>
      </c>
      <c r="O176" s="22"/>
      <c r="P176" s="22"/>
      <c r="V176" s="16">
        <f t="shared" si="3"/>
        <v>4</v>
      </c>
    </row>
    <row r="177" spans="1:22" ht="14.4" hidden="1" outlineLevel="1" x14ac:dyDescent="0.3">
      <c r="A177" t="s">
        <v>514</v>
      </c>
      <c r="B177" s="2">
        <v>3</v>
      </c>
      <c r="C177" s="2">
        <v>3</v>
      </c>
      <c r="D177" s="2">
        <v>2</v>
      </c>
      <c r="J177" s="2">
        <v>4</v>
      </c>
      <c r="K177" s="2">
        <v>5</v>
      </c>
      <c r="L177" s="2">
        <v>5</v>
      </c>
      <c r="M177" s="2">
        <v>5</v>
      </c>
      <c r="O177" s="22"/>
      <c r="P177" s="22"/>
      <c r="V177" s="16">
        <f t="shared" si="3"/>
        <v>27</v>
      </c>
    </row>
    <row r="178" spans="1:22" ht="14.4" hidden="1" outlineLevel="1" x14ac:dyDescent="0.3">
      <c r="A178" t="s">
        <v>580</v>
      </c>
      <c r="D178" s="2">
        <v>1</v>
      </c>
      <c r="O178" s="22"/>
      <c r="P178" s="22"/>
      <c r="V178" s="16">
        <f t="shared" si="3"/>
        <v>1</v>
      </c>
    </row>
    <row r="179" spans="1:22" ht="14.4" hidden="1" outlineLevel="1" x14ac:dyDescent="0.3">
      <c r="A179" t="s">
        <v>551</v>
      </c>
      <c r="B179" s="2">
        <v>5</v>
      </c>
      <c r="O179" s="22"/>
      <c r="P179" s="22"/>
      <c r="V179" s="16">
        <f t="shared" si="3"/>
        <v>5</v>
      </c>
    </row>
    <row r="180" spans="1:22" ht="14.4" hidden="1" outlineLevel="1" x14ac:dyDescent="0.3">
      <c r="A180" t="s">
        <v>554</v>
      </c>
      <c r="B180" s="2">
        <v>2</v>
      </c>
      <c r="O180" s="22"/>
      <c r="P180" s="22"/>
      <c r="V180" s="16">
        <f t="shared" si="3"/>
        <v>2</v>
      </c>
    </row>
    <row r="181" spans="1:22" ht="14.4" hidden="1" outlineLevel="1" x14ac:dyDescent="0.3">
      <c r="A181" t="s">
        <v>515</v>
      </c>
      <c r="C181" s="2">
        <v>5</v>
      </c>
      <c r="H181" s="2">
        <v>2</v>
      </c>
      <c r="O181" s="22"/>
      <c r="P181" s="22"/>
      <c r="V181" s="16">
        <f t="shared" si="3"/>
        <v>7</v>
      </c>
    </row>
    <row r="182" spans="1:22" ht="14.4" hidden="1" outlineLevel="1" x14ac:dyDescent="0.3">
      <c r="A182" t="s">
        <v>586</v>
      </c>
      <c r="C182" s="2">
        <v>4</v>
      </c>
      <c r="O182" s="22"/>
      <c r="P182" s="22"/>
      <c r="V182" s="16">
        <f t="shared" si="3"/>
        <v>4</v>
      </c>
    </row>
    <row r="183" spans="1:22" ht="14.4" hidden="1" outlineLevel="1" x14ac:dyDescent="0.3">
      <c r="A183" t="s">
        <v>600</v>
      </c>
      <c r="C183" s="2">
        <v>3</v>
      </c>
      <c r="H183" s="2">
        <v>3</v>
      </c>
      <c r="O183" s="22"/>
      <c r="P183" s="22"/>
      <c r="V183" s="16">
        <f t="shared" si="3"/>
        <v>6</v>
      </c>
    </row>
    <row r="184" spans="1:22" ht="14.4" hidden="1" outlineLevel="1" x14ac:dyDescent="0.3">
      <c r="A184" t="s">
        <v>601</v>
      </c>
      <c r="C184" s="2">
        <v>2</v>
      </c>
      <c r="G184" s="2">
        <v>4</v>
      </c>
      <c r="O184" s="22"/>
      <c r="P184" s="22"/>
      <c r="V184" s="16">
        <f t="shared" si="3"/>
        <v>6</v>
      </c>
    </row>
    <row r="185" spans="1:22" ht="14.4" hidden="1" outlineLevel="1" x14ac:dyDescent="0.3">
      <c r="A185" t="s">
        <v>589</v>
      </c>
      <c r="C185" s="2">
        <v>1</v>
      </c>
      <c r="O185" s="22"/>
      <c r="P185" s="22"/>
      <c r="V185" s="16">
        <f t="shared" si="3"/>
        <v>1</v>
      </c>
    </row>
    <row r="186" spans="1:22" ht="14.4" hidden="1" outlineLevel="1" x14ac:dyDescent="0.3">
      <c r="A186" t="s">
        <v>570</v>
      </c>
      <c r="E186" s="2">
        <v>1</v>
      </c>
      <c r="O186" s="22"/>
      <c r="P186" s="22"/>
      <c r="V186" s="16">
        <f t="shared" si="3"/>
        <v>1</v>
      </c>
    </row>
    <row r="187" spans="1:22" ht="14.4" hidden="1" outlineLevel="1" x14ac:dyDescent="0.3">
      <c r="A187" t="s">
        <v>544</v>
      </c>
      <c r="M187" s="2">
        <v>4</v>
      </c>
      <c r="O187" s="22"/>
      <c r="P187" s="22"/>
      <c r="V187" s="16">
        <f t="shared" si="3"/>
        <v>4</v>
      </c>
    </row>
    <row r="188" spans="1:22" ht="14.4" hidden="1" outlineLevel="1" x14ac:dyDescent="0.3">
      <c r="A188" t="s">
        <v>556</v>
      </c>
      <c r="M188" s="2">
        <v>3</v>
      </c>
      <c r="O188" s="22"/>
      <c r="P188" s="22"/>
      <c r="V188" s="16">
        <f t="shared" si="3"/>
        <v>3</v>
      </c>
    </row>
    <row r="189" spans="1:22" ht="14.4" hidden="1" outlineLevel="1" x14ac:dyDescent="0.3">
      <c r="A189" t="s">
        <v>645</v>
      </c>
      <c r="G189" s="2">
        <v>2</v>
      </c>
      <c r="H189" s="2">
        <v>4</v>
      </c>
      <c r="L189" s="2">
        <v>2</v>
      </c>
      <c r="M189" s="2">
        <v>1</v>
      </c>
      <c r="O189" s="22"/>
      <c r="P189" s="22"/>
      <c r="V189" s="16">
        <f t="shared" si="3"/>
        <v>9</v>
      </c>
    </row>
    <row r="190" spans="1:22" ht="14.4" hidden="1" outlineLevel="1" x14ac:dyDescent="0.3">
      <c r="A190" t="s">
        <v>512</v>
      </c>
      <c r="L190" s="2">
        <v>4</v>
      </c>
      <c r="O190" s="22"/>
      <c r="P190" s="22"/>
      <c r="V190" s="16">
        <f t="shared" si="3"/>
        <v>4</v>
      </c>
    </row>
    <row r="191" spans="1:22" ht="14.4" hidden="1" outlineLevel="1" x14ac:dyDescent="0.3">
      <c r="A191" t="s">
        <v>626</v>
      </c>
      <c r="L191" s="2">
        <v>3</v>
      </c>
      <c r="O191" s="22"/>
      <c r="P191" s="22"/>
      <c r="V191" s="16">
        <f t="shared" si="3"/>
        <v>3</v>
      </c>
    </row>
    <row r="192" spans="1:22" ht="14.4" hidden="1" outlineLevel="1" x14ac:dyDescent="0.3">
      <c r="A192" t="s">
        <v>646</v>
      </c>
      <c r="L192" s="2">
        <v>1</v>
      </c>
      <c r="O192" s="22"/>
      <c r="P192" s="22"/>
      <c r="V192" s="16">
        <f t="shared" si="3"/>
        <v>1</v>
      </c>
    </row>
    <row r="193" spans="1:23" ht="14.4" hidden="1" outlineLevel="1" x14ac:dyDescent="0.3">
      <c r="A193" t="s">
        <v>618</v>
      </c>
      <c r="G193" s="2">
        <v>5</v>
      </c>
      <c r="J193" s="2">
        <v>5</v>
      </c>
      <c r="K193" s="2">
        <v>3</v>
      </c>
      <c r="O193" s="22"/>
      <c r="P193" s="22"/>
      <c r="V193" s="16">
        <f t="shared" si="3"/>
        <v>13</v>
      </c>
    </row>
    <row r="194" spans="1:23" ht="14.4" hidden="1" outlineLevel="1" x14ac:dyDescent="0.3">
      <c r="A194" t="s">
        <v>536</v>
      </c>
      <c r="J194" s="2">
        <v>3</v>
      </c>
      <c r="O194" s="22"/>
      <c r="P194" s="22"/>
      <c r="V194" s="16">
        <f t="shared" si="3"/>
        <v>3</v>
      </c>
    </row>
    <row r="195" spans="1:23" ht="14.4" hidden="1" outlineLevel="1" x14ac:dyDescent="0.3">
      <c r="A195" t="s">
        <v>520</v>
      </c>
      <c r="J195" s="2">
        <v>2</v>
      </c>
      <c r="O195" s="22"/>
      <c r="P195" s="22"/>
      <c r="V195" s="16">
        <f t="shared" ref="V195:V198" si="4">SUM(B195:U195)</f>
        <v>2</v>
      </c>
    </row>
    <row r="196" spans="1:23" ht="14.4" hidden="1" outlineLevel="1" x14ac:dyDescent="0.3">
      <c r="A196" t="s">
        <v>572</v>
      </c>
      <c r="K196" s="2">
        <v>4</v>
      </c>
      <c r="O196" s="22"/>
      <c r="P196" s="22"/>
      <c r="V196" s="16">
        <f t="shared" si="4"/>
        <v>4</v>
      </c>
    </row>
    <row r="197" spans="1:23" ht="14.4" hidden="1" outlineLevel="1" x14ac:dyDescent="0.3">
      <c r="A197" t="s">
        <v>596</v>
      </c>
      <c r="H197" s="2">
        <v>5</v>
      </c>
      <c r="O197" s="22"/>
      <c r="P197" s="22"/>
      <c r="V197" s="16">
        <f t="shared" si="4"/>
        <v>5</v>
      </c>
    </row>
    <row r="198" spans="1:23" ht="14.4" hidden="1" outlineLevel="1" x14ac:dyDescent="0.3">
      <c r="O198" s="22"/>
      <c r="P198" s="22"/>
      <c r="V198" s="16">
        <f t="shared" si="4"/>
        <v>0</v>
      </c>
    </row>
    <row r="199" spans="1:23" s="13" customFormat="1" ht="14.4" collapsed="1" x14ac:dyDescent="0.3">
      <c r="A199" s="9" t="s">
        <v>179</v>
      </c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7"/>
      <c r="W199" s="12"/>
    </row>
    <row r="200" spans="1:23" ht="14.4" x14ac:dyDescent="0.3">
      <c r="A200" s="8" t="s">
        <v>549</v>
      </c>
      <c r="B200" s="22"/>
      <c r="C200" s="22"/>
      <c r="D200" s="22"/>
      <c r="E200" s="22">
        <v>2</v>
      </c>
      <c r="F200" s="22">
        <v>1</v>
      </c>
      <c r="G200" s="22">
        <v>4</v>
      </c>
      <c r="H200" s="22">
        <v>3</v>
      </c>
      <c r="I200" s="22"/>
      <c r="J200" s="22">
        <v>5</v>
      </c>
      <c r="K200" s="22">
        <v>5</v>
      </c>
      <c r="L200" s="22"/>
      <c r="M200" s="22">
        <v>4</v>
      </c>
      <c r="N200" s="43"/>
      <c r="O200" s="22">
        <v>4</v>
      </c>
      <c r="P200" s="22">
        <v>3</v>
      </c>
      <c r="Q200" s="44">
        <v>2</v>
      </c>
      <c r="R200" s="22">
        <v>3</v>
      </c>
      <c r="S200" s="22"/>
      <c r="T200" s="22"/>
      <c r="U200" s="22"/>
      <c r="V200" s="23">
        <f>SUM(B200:U200)</f>
        <v>36</v>
      </c>
      <c r="W200" s="23"/>
    </row>
    <row r="201" spans="1:23" ht="14.4" x14ac:dyDescent="0.3">
      <c r="A201" s="8" t="s">
        <v>550</v>
      </c>
      <c r="B201" s="22">
        <v>4</v>
      </c>
      <c r="C201" s="22"/>
      <c r="D201" s="22">
        <v>4</v>
      </c>
      <c r="E201" s="22">
        <v>5</v>
      </c>
      <c r="F201" s="22">
        <v>5</v>
      </c>
      <c r="G201" s="22"/>
      <c r="H201" s="22"/>
      <c r="I201" s="22"/>
      <c r="J201" s="22"/>
      <c r="K201" s="22"/>
      <c r="L201" s="22"/>
      <c r="M201" s="22"/>
      <c r="N201" s="43"/>
      <c r="O201" s="22">
        <v>2</v>
      </c>
      <c r="P201" s="22"/>
      <c r="Q201" s="44"/>
      <c r="R201" s="22"/>
      <c r="S201" s="22"/>
      <c r="T201" s="22"/>
      <c r="U201" s="22"/>
      <c r="V201" s="23">
        <f>SUM(B201:U201)</f>
        <v>20</v>
      </c>
      <c r="W201" s="23"/>
    </row>
    <row r="202" spans="1:23" ht="14.4" x14ac:dyDescent="0.3">
      <c r="A202" s="8" t="s">
        <v>587</v>
      </c>
      <c r="B202" s="22"/>
      <c r="C202" s="22"/>
      <c r="D202" s="22"/>
      <c r="E202" s="22"/>
      <c r="F202" s="22"/>
      <c r="G202" s="22"/>
      <c r="H202" s="22"/>
      <c r="I202" s="22"/>
      <c r="J202" s="22">
        <v>4</v>
      </c>
      <c r="K202" s="22"/>
      <c r="L202" s="22">
        <v>4</v>
      </c>
      <c r="M202" s="22">
        <v>2</v>
      </c>
      <c r="N202" s="43"/>
      <c r="O202" s="22">
        <v>1</v>
      </c>
      <c r="P202" s="22"/>
      <c r="Q202" s="44">
        <v>3</v>
      </c>
      <c r="R202" s="22">
        <v>4</v>
      </c>
      <c r="S202" s="22"/>
      <c r="T202" s="22"/>
      <c r="U202" s="22"/>
      <c r="V202" s="23">
        <f>SUM(B202:U202)</f>
        <v>18</v>
      </c>
      <c r="W202" s="23"/>
    </row>
    <row r="203" spans="1:23" ht="14.4" x14ac:dyDescent="0.3">
      <c r="A203" s="8" t="s">
        <v>516</v>
      </c>
      <c r="B203" s="22"/>
      <c r="C203" s="22"/>
      <c r="D203" s="22"/>
      <c r="E203" s="22">
        <v>3</v>
      </c>
      <c r="F203" s="22">
        <v>2</v>
      </c>
      <c r="G203" s="22">
        <v>1</v>
      </c>
      <c r="H203" s="22"/>
      <c r="I203" s="22"/>
      <c r="J203" s="22">
        <v>2</v>
      </c>
      <c r="K203" s="22">
        <v>3</v>
      </c>
      <c r="L203" s="22"/>
      <c r="M203" s="22"/>
      <c r="N203" s="43"/>
      <c r="O203" s="22"/>
      <c r="P203" s="22"/>
      <c r="Q203" s="44">
        <v>4</v>
      </c>
      <c r="R203" s="22">
        <v>2</v>
      </c>
      <c r="S203" s="22"/>
      <c r="T203" s="22"/>
      <c r="U203" s="22"/>
      <c r="V203" s="23">
        <f>SUM(B203:U203)</f>
        <v>17</v>
      </c>
      <c r="W203" s="23"/>
    </row>
    <row r="204" spans="1:23" ht="14.4" x14ac:dyDescent="0.3">
      <c r="A204" s="8" t="s">
        <v>541</v>
      </c>
      <c r="B204" s="22"/>
      <c r="C204" s="22"/>
      <c r="D204" s="22"/>
      <c r="E204" s="22">
        <v>1</v>
      </c>
      <c r="F204" s="22"/>
      <c r="G204" s="22"/>
      <c r="H204" s="22"/>
      <c r="I204" s="22"/>
      <c r="J204" s="22"/>
      <c r="K204" s="22"/>
      <c r="L204" s="22">
        <v>3</v>
      </c>
      <c r="M204" s="22"/>
      <c r="N204" s="43"/>
      <c r="O204" s="22">
        <v>5</v>
      </c>
      <c r="P204" s="22"/>
      <c r="Q204" s="44"/>
      <c r="R204" s="22">
        <v>5</v>
      </c>
      <c r="S204" s="22"/>
      <c r="T204" s="22"/>
      <c r="U204" s="22"/>
      <c r="V204" s="23">
        <f>SUM(B204:U204)</f>
        <v>14</v>
      </c>
      <c r="W204" s="23"/>
    </row>
    <row r="205" spans="1:23" ht="14.4" x14ac:dyDescent="0.3">
      <c r="A205" s="8" t="s">
        <v>626</v>
      </c>
      <c r="B205" s="22"/>
      <c r="C205" s="22"/>
      <c r="D205" s="22"/>
      <c r="E205" s="22"/>
      <c r="F205" s="22"/>
      <c r="G205" s="22"/>
      <c r="H205" s="22">
        <v>5</v>
      </c>
      <c r="I205" s="22"/>
      <c r="J205" s="22"/>
      <c r="K205" s="22">
        <v>4</v>
      </c>
      <c r="L205" s="22"/>
      <c r="M205" s="22"/>
      <c r="N205" s="43">
        <v>4</v>
      </c>
      <c r="O205" s="22"/>
      <c r="P205" s="22"/>
      <c r="Q205" s="44"/>
      <c r="R205" s="22"/>
      <c r="S205" s="22"/>
      <c r="T205" s="22"/>
      <c r="U205" s="22"/>
      <c r="V205" s="23">
        <f>SUM(B205:U205)</f>
        <v>13</v>
      </c>
      <c r="W205" s="23"/>
    </row>
    <row r="206" spans="1:23" ht="14.4" x14ac:dyDescent="0.3">
      <c r="A206" s="8" t="s">
        <v>582</v>
      </c>
      <c r="B206" s="22">
        <v>3</v>
      </c>
      <c r="C206" s="22"/>
      <c r="D206" s="22"/>
      <c r="E206" s="22"/>
      <c r="F206" s="22"/>
      <c r="G206" s="22">
        <v>2</v>
      </c>
      <c r="H206" s="22"/>
      <c r="I206" s="22"/>
      <c r="J206" s="22"/>
      <c r="K206" s="22"/>
      <c r="L206" s="22"/>
      <c r="M206" s="22"/>
      <c r="N206" s="43"/>
      <c r="O206" s="22"/>
      <c r="P206" s="22">
        <v>5</v>
      </c>
      <c r="Q206" s="44"/>
      <c r="R206" s="22"/>
      <c r="S206" s="22"/>
      <c r="T206" s="22"/>
      <c r="U206" s="22"/>
      <c r="V206" s="23">
        <f>SUM(B206:U206)</f>
        <v>10</v>
      </c>
      <c r="W206" s="23"/>
    </row>
    <row r="207" spans="1:23" ht="14.4" x14ac:dyDescent="0.3">
      <c r="A207" s="8" t="s">
        <v>572</v>
      </c>
      <c r="B207" s="22">
        <v>1</v>
      </c>
      <c r="C207" s="22">
        <v>1</v>
      </c>
      <c r="D207" s="22">
        <v>2</v>
      </c>
      <c r="E207" s="22"/>
      <c r="F207" s="22"/>
      <c r="G207" s="22"/>
      <c r="H207" s="22"/>
      <c r="I207" s="22"/>
      <c r="J207" s="22"/>
      <c r="K207" s="22"/>
      <c r="L207" s="22">
        <v>5</v>
      </c>
      <c r="M207" s="22"/>
      <c r="N207" s="43"/>
      <c r="O207" s="22"/>
      <c r="P207" s="22"/>
      <c r="Q207" s="44"/>
      <c r="R207" s="22"/>
      <c r="S207" s="22"/>
      <c r="T207" s="22"/>
      <c r="U207" s="22"/>
      <c r="V207" s="23">
        <f>SUM(B207:U207)</f>
        <v>9</v>
      </c>
      <c r="W207" s="23"/>
    </row>
    <row r="208" spans="1:23" ht="14.4" x14ac:dyDescent="0.3">
      <c r="A208" s="8" t="s">
        <v>596</v>
      </c>
      <c r="B208" s="22"/>
      <c r="C208" s="22"/>
      <c r="D208" s="22"/>
      <c r="E208" s="22"/>
      <c r="F208" s="22"/>
      <c r="G208" s="22">
        <v>5</v>
      </c>
      <c r="H208" s="22">
        <v>2</v>
      </c>
      <c r="I208" s="22"/>
      <c r="J208" s="22"/>
      <c r="K208" s="22"/>
      <c r="L208" s="22"/>
      <c r="M208" s="22"/>
      <c r="N208" s="43">
        <v>1</v>
      </c>
      <c r="O208" s="22"/>
      <c r="P208" s="22"/>
      <c r="Q208" s="44"/>
      <c r="R208" s="22"/>
      <c r="S208" s="22"/>
      <c r="T208" s="22"/>
      <c r="U208" s="22"/>
      <c r="V208" s="23">
        <f>SUM(B208:U208)</f>
        <v>8</v>
      </c>
      <c r="W208" s="23"/>
    </row>
    <row r="209" spans="1:23" ht="14.4" x14ac:dyDescent="0.3">
      <c r="A209" s="8" t="s">
        <v>646</v>
      </c>
      <c r="B209" s="22"/>
      <c r="C209" s="22"/>
      <c r="D209" s="22"/>
      <c r="E209" s="22"/>
      <c r="F209" s="22"/>
      <c r="G209" s="22">
        <v>3</v>
      </c>
      <c r="H209" s="22"/>
      <c r="I209" s="22"/>
      <c r="J209" s="22"/>
      <c r="K209" s="22"/>
      <c r="L209" s="22"/>
      <c r="M209" s="22">
        <v>5</v>
      </c>
      <c r="N209" s="43"/>
      <c r="O209" s="22"/>
      <c r="P209" s="22"/>
      <c r="Q209" s="44"/>
      <c r="R209" s="22"/>
      <c r="S209" s="22"/>
      <c r="T209" s="22"/>
      <c r="U209" s="22"/>
      <c r="V209" s="23">
        <f>SUM(B209:U209)</f>
        <v>8</v>
      </c>
      <c r="W209" s="22"/>
    </row>
    <row r="210" spans="1:23" ht="14.4" x14ac:dyDescent="0.3">
      <c r="A210" s="8" t="s">
        <v>537</v>
      </c>
      <c r="B210" s="22"/>
      <c r="C210" s="22"/>
      <c r="D210" s="22">
        <v>3</v>
      </c>
      <c r="E210" s="22"/>
      <c r="F210" s="22"/>
      <c r="G210" s="22"/>
      <c r="H210" s="22"/>
      <c r="I210" s="22"/>
      <c r="J210" s="22"/>
      <c r="K210" s="22"/>
      <c r="L210" s="22"/>
      <c r="M210" s="22"/>
      <c r="N210" s="43"/>
      <c r="O210" s="22"/>
      <c r="P210" s="22"/>
      <c r="Q210" s="44"/>
      <c r="R210" s="22"/>
      <c r="S210" s="22">
        <v>5</v>
      </c>
      <c r="T210" s="22"/>
      <c r="U210" s="22"/>
      <c r="V210" s="23">
        <f>SUM(B210:U210)</f>
        <v>8</v>
      </c>
      <c r="W210" s="22"/>
    </row>
    <row r="211" spans="1:23" ht="14.4" x14ac:dyDescent="0.3">
      <c r="A211" s="8" t="s">
        <v>547</v>
      </c>
      <c r="B211" s="22"/>
      <c r="C211" s="22"/>
      <c r="D211" s="22"/>
      <c r="E211" s="22"/>
      <c r="F211" s="22"/>
      <c r="G211" s="22"/>
      <c r="H211" s="22"/>
      <c r="I211" s="22">
        <v>5</v>
      </c>
      <c r="J211" s="22"/>
      <c r="K211" s="22"/>
      <c r="L211" s="22"/>
      <c r="M211" s="22"/>
      <c r="N211" s="43"/>
      <c r="O211" s="22"/>
      <c r="P211" s="22">
        <v>2</v>
      </c>
      <c r="Q211" s="44"/>
      <c r="R211" s="22"/>
      <c r="S211" s="22"/>
      <c r="T211" s="22"/>
      <c r="U211" s="22"/>
      <c r="V211" s="23">
        <f>SUM(B211:U211)</f>
        <v>7</v>
      </c>
      <c r="W211" s="22"/>
    </row>
    <row r="212" spans="1:23" ht="15" customHeight="1" x14ac:dyDescent="0.3">
      <c r="A212" s="8" t="s">
        <v>515</v>
      </c>
      <c r="B212" s="22">
        <v>2</v>
      </c>
      <c r="C212" s="22"/>
      <c r="D212" s="22"/>
      <c r="E212" s="22"/>
      <c r="F212" s="22">
        <v>4</v>
      </c>
      <c r="G212" s="22"/>
      <c r="H212" s="22"/>
      <c r="I212" s="22"/>
      <c r="J212" s="22"/>
      <c r="K212" s="22"/>
      <c r="L212" s="22"/>
      <c r="M212" s="22"/>
      <c r="N212" s="43"/>
      <c r="O212" s="22"/>
      <c r="P212" s="22"/>
      <c r="Q212" s="44"/>
      <c r="R212" s="22"/>
      <c r="S212" s="22"/>
      <c r="T212" s="22"/>
      <c r="U212" s="22"/>
      <c r="V212" s="23">
        <f>SUM(B212:U212)</f>
        <v>6</v>
      </c>
      <c r="W212" s="22"/>
    </row>
    <row r="213" spans="1:23" ht="15" customHeight="1" x14ac:dyDescent="0.3">
      <c r="A213" s="8" t="s">
        <v>618</v>
      </c>
      <c r="B213" s="22"/>
      <c r="C213" s="22"/>
      <c r="D213" s="22"/>
      <c r="E213" s="22"/>
      <c r="F213" s="22"/>
      <c r="G213" s="22"/>
      <c r="H213" s="22">
        <v>4</v>
      </c>
      <c r="I213" s="22">
        <v>2</v>
      </c>
      <c r="J213" s="22"/>
      <c r="K213" s="22"/>
      <c r="L213" s="22"/>
      <c r="M213" s="22"/>
      <c r="N213" s="43"/>
      <c r="O213" s="22"/>
      <c r="P213" s="22"/>
      <c r="Q213" s="44"/>
      <c r="R213" s="22"/>
      <c r="S213" s="22"/>
      <c r="T213" s="22"/>
      <c r="U213" s="22"/>
      <c r="V213" s="23">
        <f>SUM(B213:U213)</f>
        <v>6</v>
      </c>
      <c r="W213" s="22"/>
    </row>
    <row r="214" spans="1:23" ht="15" customHeight="1" x14ac:dyDescent="0.3">
      <c r="A214" s="8" t="s">
        <v>565</v>
      </c>
      <c r="B214" s="22"/>
      <c r="C214" s="22"/>
      <c r="D214" s="22"/>
      <c r="E214" s="22"/>
      <c r="F214" s="22"/>
      <c r="G214" s="22"/>
      <c r="H214" s="22">
        <v>1</v>
      </c>
      <c r="I214" s="22"/>
      <c r="J214" s="22">
        <v>3</v>
      </c>
      <c r="K214" s="22">
        <v>2</v>
      </c>
      <c r="L214" s="22"/>
      <c r="M214" s="22"/>
      <c r="N214" s="43"/>
      <c r="O214" s="22"/>
      <c r="P214" s="22"/>
      <c r="Q214" s="44"/>
      <c r="R214" s="22"/>
      <c r="S214" s="22"/>
      <c r="T214" s="22"/>
      <c r="U214" s="22"/>
      <c r="V214" s="23">
        <f>SUM(B214:U214)</f>
        <v>6</v>
      </c>
      <c r="W214" s="22"/>
    </row>
    <row r="215" spans="1:23" ht="15" customHeight="1" x14ac:dyDescent="0.3">
      <c r="A215" s="8" t="s">
        <v>579</v>
      </c>
      <c r="B215" s="22"/>
      <c r="C215" s="22"/>
      <c r="D215" s="22">
        <v>5</v>
      </c>
      <c r="E215" s="22"/>
      <c r="F215" s="22"/>
      <c r="G215" s="22"/>
      <c r="H215" s="22"/>
      <c r="I215" s="22"/>
      <c r="J215" s="22"/>
      <c r="K215" s="22"/>
      <c r="L215" s="22"/>
      <c r="M215" s="22"/>
      <c r="N215" s="43"/>
      <c r="O215" s="22"/>
      <c r="P215" s="22"/>
      <c r="Q215" s="44"/>
      <c r="R215" s="22"/>
      <c r="S215" s="22"/>
      <c r="T215" s="22"/>
      <c r="U215" s="22"/>
      <c r="V215" s="23">
        <f>SUM(B215:U215)</f>
        <v>5</v>
      </c>
      <c r="W215" s="22"/>
    </row>
    <row r="216" spans="1:23" ht="15" customHeight="1" x14ac:dyDescent="0.3">
      <c r="A216" s="8" t="s">
        <v>598</v>
      </c>
      <c r="B216" s="22">
        <v>5</v>
      </c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43"/>
      <c r="O216" s="22"/>
      <c r="P216" s="22"/>
      <c r="Q216" s="44"/>
      <c r="R216" s="22"/>
      <c r="S216" s="22"/>
      <c r="T216" s="22"/>
      <c r="U216" s="22"/>
      <c r="V216" s="23">
        <f>SUM(B216:U216)</f>
        <v>5</v>
      </c>
      <c r="W216" s="22"/>
    </row>
    <row r="217" spans="1:23" ht="15" customHeight="1" x14ac:dyDescent="0.3">
      <c r="A217" s="8" t="s">
        <v>588</v>
      </c>
      <c r="B217" s="22"/>
      <c r="C217" s="22">
        <v>5</v>
      </c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43"/>
      <c r="O217" s="22"/>
      <c r="P217" s="22"/>
      <c r="Q217" s="44"/>
      <c r="R217" s="22"/>
      <c r="S217" s="22"/>
      <c r="T217" s="22"/>
      <c r="U217" s="22"/>
      <c r="V217" s="23">
        <f>SUM(B217:U217)</f>
        <v>5</v>
      </c>
      <c r="W217" s="22"/>
    </row>
    <row r="218" spans="1:23" ht="15" customHeight="1" x14ac:dyDescent="0.3">
      <c r="A218" s="8" t="s">
        <v>513</v>
      </c>
      <c r="B218" s="22"/>
      <c r="C218" s="22">
        <v>3</v>
      </c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43">
        <v>2</v>
      </c>
      <c r="O218" s="22"/>
      <c r="P218" s="22"/>
      <c r="Q218" s="44"/>
      <c r="R218" s="22"/>
      <c r="S218" s="22"/>
      <c r="T218" s="22"/>
      <c r="U218" s="22"/>
      <c r="V218" s="23">
        <f>SUM(B218:U218)</f>
        <v>5</v>
      </c>
      <c r="W218" s="22"/>
    </row>
    <row r="219" spans="1:23" ht="15" customHeight="1" x14ac:dyDescent="0.3">
      <c r="A219" s="8" t="s">
        <v>602</v>
      </c>
      <c r="B219" s="22"/>
      <c r="C219" s="22">
        <v>2</v>
      </c>
      <c r="D219" s="22"/>
      <c r="E219" s="22"/>
      <c r="F219" s="22"/>
      <c r="G219" s="22"/>
      <c r="H219" s="22"/>
      <c r="I219" s="22">
        <v>3</v>
      </c>
      <c r="J219" s="22"/>
      <c r="K219" s="22"/>
      <c r="L219" s="22"/>
      <c r="M219" s="22"/>
      <c r="N219" s="43"/>
      <c r="O219" s="22"/>
      <c r="P219" s="22"/>
      <c r="Q219" s="44"/>
      <c r="R219" s="22"/>
      <c r="S219" s="22"/>
      <c r="T219" s="22"/>
      <c r="U219" s="22"/>
      <c r="V219" s="23">
        <f>SUM(B219:U219)</f>
        <v>5</v>
      </c>
      <c r="W219" s="22"/>
    </row>
    <row r="220" spans="1:23" ht="15" customHeight="1" x14ac:dyDescent="0.3">
      <c r="A220" s="8" t="s">
        <v>520</v>
      </c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43">
        <v>5</v>
      </c>
      <c r="O220" s="22"/>
      <c r="P220" s="22"/>
      <c r="Q220" s="44"/>
      <c r="R220" s="22"/>
      <c r="S220" s="22"/>
      <c r="T220" s="22"/>
      <c r="U220" s="22"/>
      <c r="V220" s="23">
        <f>SUM(B220:U220)</f>
        <v>5</v>
      </c>
      <c r="W220" s="22"/>
    </row>
    <row r="221" spans="1:23" ht="15" customHeight="1" x14ac:dyDescent="0.3">
      <c r="A221" s="8" t="s">
        <v>614</v>
      </c>
      <c r="B221" s="22"/>
      <c r="C221" s="22"/>
      <c r="D221" s="22"/>
      <c r="E221" s="22"/>
      <c r="F221" s="22"/>
      <c r="G221" s="22"/>
      <c r="H221" s="22"/>
      <c r="I221" s="22"/>
      <c r="J221" s="22">
        <v>1</v>
      </c>
      <c r="K221" s="22"/>
      <c r="L221" s="22"/>
      <c r="M221" s="22">
        <v>1</v>
      </c>
      <c r="N221" s="43">
        <v>3</v>
      </c>
      <c r="O221" s="22"/>
      <c r="P221" s="22"/>
      <c r="Q221" s="44"/>
      <c r="R221" s="22"/>
      <c r="S221" s="22"/>
      <c r="T221" s="22"/>
      <c r="U221" s="22"/>
      <c r="V221" s="23">
        <f>SUM(B221:U221)</f>
        <v>5</v>
      </c>
      <c r="W221" s="22"/>
    </row>
    <row r="222" spans="1:23" ht="15" customHeight="1" x14ac:dyDescent="0.3">
      <c r="A222" s="8" t="s">
        <v>514</v>
      </c>
      <c r="B222" s="22"/>
      <c r="C222" s="22"/>
      <c r="D222" s="22"/>
      <c r="E222" s="22"/>
      <c r="F222" s="22"/>
      <c r="G222" s="22"/>
      <c r="H222" s="22"/>
      <c r="I222" s="22">
        <v>1</v>
      </c>
      <c r="J222" s="22"/>
      <c r="K222" s="22"/>
      <c r="L222" s="22"/>
      <c r="M222" s="22"/>
      <c r="N222" s="43"/>
      <c r="O222" s="22"/>
      <c r="P222" s="22">
        <v>4</v>
      </c>
      <c r="Q222" s="44"/>
      <c r="R222" s="22"/>
      <c r="S222" s="22"/>
      <c r="T222" s="22"/>
      <c r="U222" s="22"/>
      <c r="V222" s="23">
        <f>SUM(B222:U222)</f>
        <v>5</v>
      </c>
      <c r="W222" s="22"/>
    </row>
    <row r="223" spans="1:23" ht="15" customHeight="1" x14ac:dyDescent="0.3">
      <c r="A223" s="8" t="s">
        <v>558</v>
      </c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43"/>
      <c r="O223" s="22"/>
      <c r="P223" s="22"/>
      <c r="Q223" s="44">
        <v>5</v>
      </c>
      <c r="R223" s="22"/>
      <c r="S223" s="22"/>
      <c r="T223" s="22"/>
      <c r="U223" s="22"/>
      <c r="V223" s="23">
        <f>SUM(B223:U223)</f>
        <v>5</v>
      </c>
      <c r="W223" s="22"/>
    </row>
    <row r="224" spans="1:23" ht="15" customHeight="1" x14ac:dyDescent="0.3">
      <c r="A224" s="8" t="s">
        <v>540</v>
      </c>
      <c r="B224" s="22"/>
      <c r="C224" s="22"/>
      <c r="D224" s="22"/>
      <c r="E224" s="22">
        <v>4</v>
      </c>
      <c r="F224" s="22"/>
      <c r="G224" s="22"/>
      <c r="H224" s="22"/>
      <c r="I224" s="22"/>
      <c r="J224" s="22"/>
      <c r="K224" s="22"/>
      <c r="L224" s="22"/>
      <c r="M224" s="22"/>
      <c r="N224" s="43"/>
      <c r="O224" s="22"/>
      <c r="P224" s="22"/>
      <c r="Q224" s="44"/>
      <c r="R224" s="22"/>
      <c r="S224" s="22"/>
      <c r="T224" s="22"/>
      <c r="U224" s="22"/>
      <c r="V224" s="23">
        <f>SUM(B224:U224)</f>
        <v>4</v>
      </c>
      <c r="W224" s="22"/>
    </row>
    <row r="225" spans="1:23" ht="15" customHeight="1" x14ac:dyDescent="0.3">
      <c r="A225" s="8" t="s">
        <v>536</v>
      </c>
      <c r="B225" s="22"/>
      <c r="C225" s="22">
        <v>4</v>
      </c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43"/>
      <c r="O225" s="22"/>
      <c r="P225" s="22"/>
      <c r="Q225" s="44"/>
      <c r="R225" s="22"/>
      <c r="S225" s="22"/>
      <c r="T225" s="22"/>
      <c r="U225" s="22"/>
      <c r="V225" s="23">
        <f>SUM(B225:U225)</f>
        <v>4</v>
      </c>
      <c r="W225" s="22"/>
    </row>
    <row r="226" spans="1:23" ht="15" customHeight="1" x14ac:dyDescent="0.3">
      <c r="A226" s="8" t="s">
        <v>560</v>
      </c>
      <c r="B226" s="22"/>
      <c r="C226" s="22"/>
      <c r="D226" s="22"/>
      <c r="E226" s="22"/>
      <c r="F226" s="22"/>
      <c r="G226" s="22"/>
      <c r="H226" s="22"/>
      <c r="I226" s="22">
        <v>4</v>
      </c>
      <c r="J226" s="22"/>
      <c r="K226" s="22"/>
      <c r="L226" s="22"/>
      <c r="M226" s="22"/>
      <c r="N226" s="43"/>
      <c r="O226" s="22"/>
      <c r="P226" s="22"/>
      <c r="Q226" s="44"/>
      <c r="R226" s="22"/>
      <c r="S226" s="22"/>
      <c r="T226" s="22"/>
      <c r="U226" s="22"/>
      <c r="V226" s="23">
        <f>SUM(B226:U226)</f>
        <v>4</v>
      </c>
      <c r="W226" s="22"/>
    </row>
    <row r="227" spans="1:23" ht="15" customHeight="1" x14ac:dyDescent="0.3">
      <c r="A227" s="8" t="s">
        <v>616</v>
      </c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43"/>
      <c r="O227" s="22">
        <v>3</v>
      </c>
      <c r="P227" s="22"/>
      <c r="Q227" s="44">
        <v>1</v>
      </c>
      <c r="R227" s="22"/>
      <c r="S227" s="22"/>
      <c r="T227" s="22"/>
      <c r="U227" s="22"/>
      <c r="V227" s="23">
        <f>SUM(B227:U227)</f>
        <v>4</v>
      </c>
      <c r="W227" s="22"/>
    </row>
    <row r="228" spans="1:23" ht="15" customHeight="1" x14ac:dyDescent="0.3">
      <c r="A228" s="8" t="s">
        <v>551</v>
      </c>
      <c r="B228" s="22"/>
      <c r="C228" s="22"/>
      <c r="D228" s="22"/>
      <c r="E228" s="22"/>
      <c r="F228" s="22">
        <v>3</v>
      </c>
      <c r="G228" s="22"/>
      <c r="H228" s="22"/>
      <c r="I228" s="22"/>
      <c r="J228" s="22"/>
      <c r="K228" s="22"/>
      <c r="L228" s="22"/>
      <c r="M228" s="22"/>
      <c r="N228" s="43"/>
      <c r="O228" s="22"/>
      <c r="P228" s="22"/>
      <c r="Q228" s="44"/>
      <c r="R228" s="22"/>
      <c r="S228" s="22"/>
      <c r="T228" s="22"/>
      <c r="U228" s="22"/>
      <c r="V228" s="23">
        <f>SUM(B228:U228)</f>
        <v>3</v>
      </c>
      <c r="W228" s="22"/>
    </row>
    <row r="229" spans="1:23" ht="15" customHeight="1" x14ac:dyDescent="0.3">
      <c r="A229" s="8" t="s">
        <v>576</v>
      </c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>
        <v>3</v>
      </c>
      <c r="N229" s="43"/>
      <c r="O229" s="22"/>
      <c r="P229" s="22"/>
      <c r="Q229" s="44"/>
      <c r="R229" s="22"/>
      <c r="S229" s="22"/>
      <c r="T229" s="22"/>
      <c r="U229" s="22"/>
      <c r="V229" s="23">
        <f>SUM(B229:U229)</f>
        <v>3</v>
      </c>
      <c r="W229" s="22"/>
    </row>
    <row r="230" spans="1:23" ht="15" customHeight="1" x14ac:dyDescent="0.3">
      <c r="A230" s="8" t="s">
        <v>589</v>
      </c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>
        <v>2</v>
      </c>
      <c r="M230" s="22"/>
      <c r="N230" s="43"/>
      <c r="O230" s="22"/>
      <c r="P230" s="22"/>
      <c r="Q230" s="44"/>
      <c r="R230" s="22"/>
      <c r="S230" s="22"/>
      <c r="T230" s="22"/>
      <c r="U230" s="22"/>
      <c r="V230" s="23">
        <f>SUM(B230:U230)</f>
        <v>2</v>
      </c>
      <c r="W230" s="22"/>
    </row>
    <row r="231" spans="1:23" ht="15" customHeight="1" x14ac:dyDescent="0.3">
      <c r="A231" s="8" t="s">
        <v>571</v>
      </c>
      <c r="B231" s="22"/>
      <c r="C231" s="22"/>
      <c r="D231" s="22">
        <v>1</v>
      </c>
      <c r="E231" s="22"/>
      <c r="F231" s="22"/>
      <c r="G231" s="22"/>
      <c r="H231" s="22"/>
      <c r="I231" s="22"/>
      <c r="J231" s="22"/>
      <c r="K231" s="22"/>
      <c r="L231" s="22"/>
      <c r="M231" s="22"/>
      <c r="N231" s="43"/>
      <c r="O231" s="22"/>
      <c r="P231" s="22"/>
      <c r="Q231" s="44"/>
      <c r="R231" s="22"/>
      <c r="S231" s="22"/>
      <c r="T231" s="22"/>
      <c r="U231" s="22"/>
      <c r="V231" s="23">
        <f>SUM(B231:U231)</f>
        <v>1</v>
      </c>
      <c r="W231" s="22"/>
    </row>
    <row r="232" spans="1:23" ht="15" customHeight="1" x14ac:dyDescent="0.3">
      <c r="A232" s="8" t="s">
        <v>521</v>
      </c>
      <c r="B232" s="22"/>
      <c r="C232" s="22"/>
      <c r="D232" s="22"/>
      <c r="E232" s="22"/>
      <c r="F232" s="22"/>
      <c r="G232" s="22"/>
      <c r="H232" s="22"/>
      <c r="I232" s="22"/>
      <c r="J232" s="22"/>
      <c r="K232" s="22">
        <v>1</v>
      </c>
      <c r="L232" s="22"/>
      <c r="M232" s="22"/>
      <c r="N232" s="43"/>
      <c r="O232" s="22"/>
      <c r="P232" s="22"/>
      <c r="Q232" s="44"/>
      <c r="R232" s="22"/>
      <c r="S232" s="22"/>
      <c r="T232" s="22"/>
      <c r="U232" s="22"/>
      <c r="V232" s="23">
        <f>SUM(B232:U232)</f>
        <v>1</v>
      </c>
      <c r="W232" s="22"/>
    </row>
    <row r="233" spans="1:23" ht="15" customHeight="1" x14ac:dyDescent="0.3">
      <c r="A233" s="8" t="s">
        <v>581</v>
      </c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43"/>
      <c r="O233" s="22"/>
      <c r="P233" s="22"/>
      <c r="Q233" s="44"/>
      <c r="R233" s="22">
        <v>1</v>
      </c>
      <c r="S233" s="22"/>
      <c r="T233" s="22"/>
      <c r="U233" s="22"/>
      <c r="V233" s="23">
        <f>SUM(B233:U233)</f>
        <v>1</v>
      </c>
      <c r="W233" s="22"/>
    </row>
    <row r="234" spans="1:23" ht="15" customHeight="1" x14ac:dyDescent="0.3">
      <c r="A234" s="8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43"/>
      <c r="O234" s="22"/>
      <c r="P234" s="22"/>
      <c r="Q234" s="44"/>
      <c r="R234" s="22"/>
      <c r="S234" s="22"/>
      <c r="T234" s="22"/>
      <c r="U234" s="22"/>
      <c r="V234" s="23">
        <f t="shared" ref="V234:V244" si="5">SUM(B234:U234)</f>
        <v>0</v>
      </c>
      <c r="W234" s="22"/>
    </row>
    <row r="235" spans="1:23" ht="15" customHeight="1" x14ac:dyDescent="0.3">
      <c r="A235" s="8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43"/>
      <c r="O235" s="22"/>
      <c r="P235" s="22"/>
      <c r="Q235" s="44"/>
      <c r="R235" s="22"/>
      <c r="S235" s="22"/>
      <c r="T235" s="22"/>
      <c r="U235" s="22"/>
      <c r="V235" s="23">
        <f t="shared" si="5"/>
        <v>0</v>
      </c>
      <c r="W235" s="22"/>
    </row>
    <row r="236" spans="1:23" ht="15" customHeight="1" x14ac:dyDescent="0.3">
      <c r="A236" s="8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43"/>
      <c r="O236" s="22"/>
      <c r="P236" s="22"/>
      <c r="Q236" s="44"/>
      <c r="R236" s="22"/>
      <c r="S236" s="22"/>
      <c r="T236" s="22"/>
      <c r="U236" s="22"/>
      <c r="V236" s="23">
        <f t="shared" si="5"/>
        <v>0</v>
      </c>
      <c r="W236" s="22"/>
    </row>
    <row r="237" spans="1:23" ht="15" customHeight="1" x14ac:dyDescent="0.3">
      <c r="A237" s="8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43"/>
      <c r="O237" s="22"/>
      <c r="P237" s="22"/>
      <c r="Q237" s="44"/>
      <c r="R237" s="22"/>
      <c r="S237" s="22"/>
      <c r="T237" s="22"/>
      <c r="U237" s="22"/>
      <c r="V237" s="23">
        <f t="shared" si="5"/>
        <v>0</v>
      </c>
      <c r="W237" s="22"/>
    </row>
    <row r="238" spans="1:23" ht="15" customHeight="1" x14ac:dyDescent="0.3">
      <c r="A238" s="8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43"/>
      <c r="O238" s="22"/>
      <c r="P238" s="22"/>
      <c r="Q238" s="44"/>
      <c r="R238" s="22"/>
      <c r="S238" s="22"/>
      <c r="T238" s="22"/>
      <c r="U238" s="22"/>
      <c r="V238" s="23">
        <f t="shared" si="5"/>
        <v>0</v>
      </c>
      <c r="W238" s="22"/>
    </row>
    <row r="239" spans="1:23" ht="15" customHeight="1" x14ac:dyDescent="0.3">
      <c r="A239" s="8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43"/>
      <c r="O239" s="22"/>
      <c r="P239" s="22"/>
      <c r="Q239" s="44"/>
      <c r="R239" s="22"/>
      <c r="S239" s="22"/>
      <c r="T239" s="22"/>
      <c r="U239" s="22"/>
      <c r="V239" s="23">
        <f t="shared" si="5"/>
        <v>0</v>
      </c>
      <c r="W239" s="22"/>
    </row>
    <row r="240" spans="1:23" ht="15" customHeight="1" x14ac:dyDescent="0.3">
      <c r="A240" s="8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43"/>
      <c r="O240" s="22"/>
      <c r="P240" s="22"/>
      <c r="Q240" s="44"/>
      <c r="R240" s="22"/>
      <c r="S240" s="22"/>
      <c r="T240" s="22"/>
      <c r="U240" s="22"/>
      <c r="V240" s="23">
        <f t="shared" si="5"/>
        <v>0</v>
      </c>
      <c r="W240" s="22"/>
    </row>
    <row r="241" spans="1:23" ht="15" customHeight="1" x14ac:dyDescent="0.3">
      <c r="A241" s="8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43"/>
      <c r="O241" s="22"/>
      <c r="P241" s="22"/>
      <c r="Q241" s="44"/>
      <c r="R241" s="22"/>
      <c r="S241" s="22"/>
      <c r="T241" s="22"/>
      <c r="U241" s="22"/>
      <c r="V241" s="23">
        <f t="shared" si="5"/>
        <v>0</v>
      </c>
      <c r="W241" s="22"/>
    </row>
    <row r="242" spans="1:23" ht="15" customHeight="1" x14ac:dyDescent="0.3">
      <c r="A242" s="8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43"/>
      <c r="O242" s="22"/>
      <c r="P242" s="22"/>
      <c r="Q242" s="44"/>
      <c r="R242" s="22"/>
      <c r="S242" s="22"/>
      <c r="T242" s="22"/>
      <c r="U242" s="22"/>
      <c r="V242" s="23">
        <f t="shared" si="5"/>
        <v>0</v>
      </c>
      <c r="W242" s="22"/>
    </row>
    <row r="243" spans="1:23" ht="15" customHeight="1" x14ac:dyDescent="0.3">
      <c r="A243" s="8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43"/>
      <c r="O243" s="22"/>
      <c r="P243" s="22"/>
      <c r="Q243" s="44"/>
      <c r="R243" s="22"/>
      <c r="S243" s="22"/>
      <c r="T243" s="22"/>
      <c r="U243" s="22"/>
      <c r="V243" s="23">
        <f t="shared" si="5"/>
        <v>0</v>
      </c>
      <c r="W243" s="22"/>
    </row>
    <row r="244" spans="1:23" ht="15" customHeight="1" x14ac:dyDescent="0.3">
      <c r="A244" s="8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43"/>
      <c r="O244" s="22"/>
      <c r="P244" s="22"/>
      <c r="Q244" s="44"/>
      <c r="R244" s="22"/>
      <c r="S244" s="22"/>
      <c r="T244" s="22"/>
      <c r="U244" s="22"/>
      <c r="V244" s="23">
        <f t="shared" si="5"/>
        <v>0</v>
      </c>
      <c r="W244" s="22"/>
    </row>
  </sheetData>
  <sortState xmlns:xlrd2="http://schemas.microsoft.com/office/spreadsheetml/2017/richdata2" ref="A3:V33">
    <sortCondition descending="1" ref="V3:V33"/>
  </sortState>
  <conditionalFormatting sqref="A3:A33">
    <cfRule type="duplicateValues" dxfId="31" priority="2"/>
    <cfRule type="duplicateValues" dxfId="30" priority="23"/>
  </conditionalFormatting>
  <conditionalFormatting sqref="A43:A87">
    <cfRule type="duplicateValues" dxfId="29" priority="38"/>
  </conditionalFormatting>
  <conditionalFormatting sqref="A43:A88">
    <cfRule type="duplicateValues" dxfId="28" priority="21"/>
  </conditionalFormatting>
  <conditionalFormatting sqref="A102:A143">
    <cfRule type="duplicateValues" dxfId="27" priority="48"/>
  </conditionalFormatting>
  <conditionalFormatting sqref="A167:A198">
    <cfRule type="duplicateValues" dxfId="26" priority="49"/>
  </conditionalFormatting>
  <conditionalFormatting sqref="A200:A224">
    <cfRule type="duplicateValues" dxfId="25" priority="1"/>
  </conditionalFormatting>
  <conditionalFormatting sqref="A200:A244">
    <cfRule type="duplicateValues" dxfId="0" priority="50"/>
  </conditionalFormatting>
  <pageMargins left="0.7" right="0.7" top="0.75" bottom="0.75" header="0.3" footer="0.3"/>
  <pageSetup scale="9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004F7-D9FF-4E12-998B-7E58ED38E1C4}">
  <dimension ref="A1:R82"/>
  <sheetViews>
    <sheetView workbookViewId="0">
      <selection activeCell="I6" sqref="I6"/>
    </sheetView>
  </sheetViews>
  <sheetFormatPr defaultRowHeight="15" customHeight="1" x14ac:dyDescent="0.3"/>
  <cols>
    <col min="1" max="1" width="20.88671875" customWidth="1"/>
    <col min="2" max="2" width="6.109375" style="2" customWidth="1"/>
    <col min="3" max="4" width="5.109375" style="2" customWidth="1"/>
    <col min="5" max="5" width="5" style="2" customWidth="1"/>
    <col min="6" max="6" width="5.109375" style="2" customWidth="1"/>
    <col min="7" max="9" width="4.33203125" style="2" customWidth="1"/>
    <col min="10" max="11" width="4.88671875" style="2" customWidth="1"/>
    <col min="12" max="12" width="4.6640625" style="2" customWidth="1"/>
    <col min="13" max="13" width="5.109375" style="2" customWidth="1"/>
    <col min="14" max="14" width="4.109375" style="2" customWidth="1"/>
    <col min="15" max="15" width="3.6640625" style="2" customWidth="1"/>
    <col min="16" max="16" width="8.88671875" style="11"/>
    <col min="17" max="17" width="8.88671875" style="2"/>
  </cols>
  <sheetData>
    <row r="1" spans="1:18" s="8" customFormat="1" ht="88.5" customHeight="1" x14ac:dyDescent="0.3">
      <c r="A1" s="3" t="s">
        <v>140</v>
      </c>
      <c r="B1" s="4" t="s">
        <v>118</v>
      </c>
      <c r="C1" s="4" t="s">
        <v>108</v>
      </c>
      <c r="D1" s="4" t="s">
        <v>109</v>
      </c>
      <c r="E1" s="5" t="s">
        <v>110</v>
      </c>
      <c r="F1" s="5" t="s">
        <v>111</v>
      </c>
      <c r="G1" s="5" t="s">
        <v>112</v>
      </c>
      <c r="H1" s="5" t="s">
        <v>148</v>
      </c>
      <c r="I1" s="5" t="s">
        <v>148</v>
      </c>
      <c r="J1" s="5" t="s">
        <v>119</v>
      </c>
      <c r="K1" s="5" t="s">
        <v>120</v>
      </c>
      <c r="L1" s="5" t="s">
        <v>121</v>
      </c>
      <c r="M1" s="5" t="s">
        <v>122</v>
      </c>
      <c r="N1" s="5" t="s">
        <v>123</v>
      </c>
      <c r="O1" s="5" t="s">
        <v>124</v>
      </c>
      <c r="P1" s="6" t="s">
        <v>113</v>
      </c>
      <c r="Q1" s="6" t="s">
        <v>135</v>
      </c>
      <c r="R1" s="7" t="s">
        <v>136</v>
      </c>
    </row>
    <row r="2" spans="1:18" s="9" customFormat="1" ht="14.4" x14ac:dyDescent="0.3">
      <c r="A2" s="9" t="s">
        <v>114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8" ht="14.4" x14ac:dyDescent="0.3">
      <c r="P3" s="11">
        <f t="shared" ref="P3:P21" si="0">SUM(B3:O3)</f>
        <v>0</v>
      </c>
      <c r="Q3" s="11"/>
    </row>
    <row r="4" spans="1:18" ht="14.4" x14ac:dyDescent="0.3">
      <c r="P4" s="11">
        <f t="shared" si="0"/>
        <v>0</v>
      </c>
      <c r="Q4" s="11"/>
    </row>
    <row r="5" spans="1:18" ht="14.4" x14ac:dyDescent="0.3">
      <c r="P5" s="11">
        <f t="shared" si="0"/>
        <v>0</v>
      </c>
      <c r="Q5" s="11"/>
    </row>
    <row r="6" spans="1:18" ht="14.4" x14ac:dyDescent="0.3">
      <c r="P6" s="11">
        <f t="shared" si="0"/>
        <v>0</v>
      </c>
      <c r="Q6" s="11"/>
    </row>
    <row r="7" spans="1:18" ht="14.4" x14ac:dyDescent="0.3">
      <c r="P7" s="11">
        <f t="shared" si="0"/>
        <v>0</v>
      </c>
      <c r="Q7" s="11"/>
    </row>
    <row r="8" spans="1:18" ht="14.4" x14ac:dyDescent="0.3">
      <c r="P8" s="11">
        <f t="shared" si="0"/>
        <v>0</v>
      </c>
      <c r="Q8" s="11"/>
    </row>
    <row r="9" spans="1:18" ht="14.4" x14ac:dyDescent="0.3">
      <c r="P9" s="11">
        <f t="shared" si="0"/>
        <v>0</v>
      </c>
      <c r="Q9" s="11"/>
    </row>
    <row r="10" spans="1:18" ht="14.4" x14ac:dyDescent="0.3">
      <c r="P10" s="11">
        <f t="shared" si="0"/>
        <v>0</v>
      </c>
      <c r="Q10" s="11"/>
    </row>
    <row r="11" spans="1:18" ht="14.4" x14ac:dyDescent="0.3">
      <c r="P11" s="11">
        <f t="shared" si="0"/>
        <v>0</v>
      </c>
      <c r="Q11" s="11"/>
    </row>
    <row r="12" spans="1:18" ht="14.4" hidden="1" x14ac:dyDescent="0.3">
      <c r="P12" s="11">
        <f t="shared" si="0"/>
        <v>0</v>
      </c>
    </row>
    <row r="13" spans="1:18" ht="14.4" hidden="1" x14ac:dyDescent="0.3">
      <c r="P13" s="11">
        <f t="shared" si="0"/>
        <v>0</v>
      </c>
    </row>
    <row r="14" spans="1:18" ht="14.4" hidden="1" x14ac:dyDescent="0.3">
      <c r="P14" s="11">
        <f t="shared" si="0"/>
        <v>0</v>
      </c>
    </row>
    <row r="15" spans="1:18" ht="14.4" hidden="1" x14ac:dyDescent="0.3">
      <c r="P15" s="11">
        <f t="shared" si="0"/>
        <v>0</v>
      </c>
    </row>
    <row r="16" spans="1:18" ht="14.4" hidden="1" x14ac:dyDescent="0.3">
      <c r="P16" s="11">
        <f t="shared" si="0"/>
        <v>0</v>
      </c>
    </row>
    <row r="17" spans="1:17" ht="14.4" hidden="1" x14ac:dyDescent="0.3">
      <c r="P17" s="11">
        <f t="shared" si="0"/>
        <v>0</v>
      </c>
    </row>
    <row r="18" spans="1:17" ht="14.4" hidden="1" x14ac:dyDescent="0.3">
      <c r="P18" s="11">
        <f t="shared" si="0"/>
        <v>0</v>
      </c>
    </row>
    <row r="19" spans="1:17" ht="14.4" hidden="1" x14ac:dyDescent="0.3">
      <c r="P19" s="11">
        <f t="shared" si="0"/>
        <v>0</v>
      </c>
    </row>
    <row r="20" spans="1:17" ht="14.4" hidden="1" x14ac:dyDescent="0.3">
      <c r="P20" s="11">
        <f t="shared" si="0"/>
        <v>0</v>
      </c>
    </row>
    <row r="21" spans="1:17" ht="14.4" hidden="1" x14ac:dyDescent="0.3">
      <c r="P21" s="11">
        <f t="shared" si="0"/>
        <v>0</v>
      </c>
    </row>
    <row r="22" spans="1:17" s="13" customFormat="1" ht="14.4" x14ac:dyDescent="0.3">
      <c r="A22" s="9" t="s">
        <v>115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0"/>
      <c r="Q22" s="12"/>
    </row>
    <row r="23" spans="1:17" ht="14.4" x14ac:dyDescent="0.3">
      <c r="L23"/>
      <c r="M23"/>
      <c r="N23"/>
      <c r="O23"/>
      <c r="P23" s="11">
        <f t="shared" ref="P23:P48" si="1">SUM(B23:O23)</f>
        <v>0</v>
      </c>
      <c r="Q23"/>
    </row>
    <row r="24" spans="1:17" ht="14.4" x14ac:dyDescent="0.3">
      <c r="L24"/>
      <c r="M24"/>
      <c r="N24"/>
      <c r="O24"/>
      <c r="P24" s="11">
        <f t="shared" si="1"/>
        <v>0</v>
      </c>
      <c r="Q24"/>
    </row>
    <row r="25" spans="1:17" ht="14.4" x14ac:dyDescent="0.3">
      <c r="L25"/>
      <c r="M25"/>
      <c r="N25"/>
      <c r="O25"/>
      <c r="P25" s="11">
        <f t="shared" si="1"/>
        <v>0</v>
      </c>
      <c r="Q25"/>
    </row>
    <row r="26" spans="1:17" ht="14.4" x14ac:dyDescent="0.3">
      <c r="P26" s="11">
        <f t="shared" si="1"/>
        <v>0</v>
      </c>
      <c r="Q26"/>
    </row>
    <row r="27" spans="1:17" ht="14.4" x14ac:dyDescent="0.3">
      <c r="L27"/>
      <c r="M27"/>
      <c r="N27"/>
      <c r="O27"/>
      <c r="P27" s="11">
        <f t="shared" si="1"/>
        <v>0</v>
      </c>
      <c r="Q27"/>
    </row>
    <row r="28" spans="1:17" ht="14.4" x14ac:dyDescent="0.3">
      <c r="L28"/>
      <c r="M28"/>
      <c r="N28"/>
      <c r="O28"/>
      <c r="P28" s="11">
        <f t="shared" si="1"/>
        <v>0</v>
      </c>
      <c r="Q28" s="11"/>
    </row>
    <row r="29" spans="1:17" ht="14.4" hidden="1" x14ac:dyDescent="0.3">
      <c r="P29" s="11">
        <f t="shared" si="1"/>
        <v>0</v>
      </c>
      <c r="Q29" s="11"/>
    </row>
    <row r="30" spans="1:17" ht="14.4" hidden="1" x14ac:dyDescent="0.3">
      <c r="P30" s="11">
        <f t="shared" si="1"/>
        <v>0</v>
      </c>
      <c r="Q30" s="11"/>
    </row>
    <row r="31" spans="1:17" ht="14.4" hidden="1" x14ac:dyDescent="0.3">
      <c r="P31" s="11">
        <f t="shared" si="1"/>
        <v>0</v>
      </c>
      <c r="Q31" s="11"/>
    </row>
    <row r="32" spans="1:17" ht="14.4" hidden="1" x14ac:dyDescent="0.3">
      <c r="P32" s="11">
        <f t="shared" si="1"/>
        <v>0</v>
      </c>
      <c r="Q32" s="11"/>
    </row>
    <row r="33" spans="16:16" ht="14.4" hidden="1" x14ac:dyDescent="0.3">
      <c r="P33" s="11">
        <f t="shared" si="1"/>
        <v>0</v>
      </c>
    </row>
    <row r="34" spans="16:16" ht="14.4" hidden="1" x14ac:dyDescent="0.3">
      <c r="P34" s="11">
        <f t="shared" si="1"/>
        <v>0</v>
      </c>
    </row>
    <row r="35" spans="16:16" ht="14.4" hidden="1" x14ac:dyDescent="0.3">
      <c r="P35" s="11">
        <f t="shared" si="1"/>
        <v>0</v>
      </c>
    </row>
    <row r="36" spans="16:16" ht="14.4" hidden="1" x14ac:dyDescent="0.3">
      <c r="P36" s="11">
        <f t="shared" si="1"/>
        <v>0</v>
      </c>
    </row>
    <row r="37" spans="16:16" ht="14.4" hidden="1" x14ac:dyDescent="0.3">
      <c r="P37" s="11">
        <f t="shared" si="1"/>
        <v>0</v>
      </c>
    </row>
    <row r="38" spans="16:16" ht="14.4" hidden="1" x14ac:dyDescent="0.3">
      <c r="P38" s="11">
        <f t="shared" si="1"/>
        <v>0</v>
      </c>
    </row>
    <row r="39" spans="16:16" ht="14.4" hidden="1" x14ac:dyDescent="0.3">
      <c r="P39" s="11">
        <f t="shared" si="1"/>
        <v>0</v>
      </c>
    </row>
    <row r="40" spans="16:16" ht="14.4" hidden="1" x14ac:dyDescent="0.3">
      <c r="P40" s="11">
        <f t="shared" si="1"/>
        <v>0</v>
      </c>
    </row>
    <row r="41" spans="16:16" ht="14.4" hidden="1" x14ac:dyDescent="0.3">
      <c r="P41" s="11">
        <f t="shared" si="1"/>
        <v>0</v>
      </c>
    </row>
    <row r="42" spans="16:16" ht="14.4" hidden="1" x14ac:dyDescent="0.3">
      <c r="P42" s="11">
        <f t="shared" si="1"/>
        <v>0</v>
      </c>
    </row>
    <row r="43" spans="16:16" ht="14.4" hidden="1" x14ac:dyDescent="0.3">
      <c r="P43" s="11">
        <f t="shared" si="1"/>
        <v>0</v>
      </c>
    </row>
    <row r="44" spans="16:16" ht="14.4" hidden="1" x14ac:dyDescent="0.3">
      <c r="P44" s="11">
        <f t="shared" si="1"/>
        <v>0</v>
      </c>
    </row>
    <row r="45" spans="16:16" ht="14.4" hidden="1" x14ac:dyDescent="0.3">
      <c r="P45" s="11">
        <f t="shared" si="1"/>
        <v>0</v>
      </c>
    </row>
    <row r="46" spans="16:16" ht="14.4" hidden="1" x14ac:dyDescent="0.3">
      <c r="P46" s="11">
        <f t="shared" si="1"/>
        <v>0</v>
      </c>
    </row>
    <row r="47" spans="16:16" ht="14.4" hidden="1" x14ac:dyDescent="0.3">
      <c r="P47" s="11">
        <f t="shared" si="1"/>
        <v>0</v>
      </c>
    </row>
    <row r="48" spans="16:16" ht="14.4" hidden="1" x14ac:dyDescent="0.3">
      <c r="P48" s="11">
        <f t="shared" si="1"/>
        <v>0</v>
      </c>
    </row>
    <row r="49" spans="1:17" s="13" customFormat="1" ht="14.4" x14ac:dyDescent="0.3">
      <c r="A49" s="9" t="s">
        <v>116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0"/>
      <c r="Q49" s="12"/>
    </row>
    <row r="50" spans="1:17" ht="14.4" x14ac:dyDescent="0.3">
      <c r="P50" s="11">
        <f t="shared" ref="P50:P78" si="2">SUM(B50:O50)</f>
        <v>0</v>
      </c>
      <c r="Q50" s="11"/>
    </row>
    <row r="51" spans="1:17" ht="14.4" x14ac:dyDescent="0.3">
      <c r="P51" s="11">
        <f t="shared" si="2"/>
        <v>0</v>
      </c>
      <c r="Q51" s="11"/>
    </row>
    <row r="52" spans="1:17" ht="14.4" hidden="1" x14ac:dyDescent="0.3">
      <c r="P52" s="11">
        <f t="shared" si="2"/>
        <v>0</v>
      </c>
      <c r="Q52" s="11"/>
    </row>
    <row r="53" spans="1:17" ht="14.4" hidden="1" x14ac:dyDescent="0.3">
      <c r="P53" s="11">
        <f t="shared" si="2"/>
        <v>0</v>
      </c>
      <c r="Q53" s="11"/>
    </row>
    <row r="54" spans="1:17" ht="14.4" hidden="1" x14ac:dyDescent="0.3">
      <c r="P54" s="11">
        <f t="shared" si="2"/>
        <v>0</v>
      </c>
      <c r="Q54" s="11"/>
    </row>
    <row r="55" spans="1:17" ht="14.4" hidden="1" x14ac:dyDescent="0.3">
      <c r="P55" s="11">
        <f t="shared" si="2"/>
        <v>0</v>
      </c>
      <c r="Q55" s="11"/>
    </row>
    <row r="56" spans="1:17" ht="14.4" hidden="1" x14ac:dyDescent="0.3">
      <c r="P56" s="11">
        <f t="shared" si="2"/>
        <v>0</v>
      </c>
      <c r="Q56" s="11"/>
    </row>
    <row r="57" spans="1:17" ht="14.4" hidden="1" x14ac:dyDescent="0.3">
      <c r="P57" s="11">
        <f t="shared" si="2"/>
        <v>0</v>
      </c>
    </row>
    <row r="58" spans="1:17" ht="14.4" hidden="1" x14ac:dyDescent="0.3">
      <c r="P58" s="11">
        <f t="shared" si="2"/>
        <v>0</v>
      </c>
    </row>
    <row r="59" spans="1:17" ht="14.4" hidden="1" x14ac:dyDescent="0.3">
      <c r="P59" s="11">
        <f t="shared" si="2"/>
        <v>0</v>
      </c>
    </row>
    <row r="60" spans="1:17" ht="14.4" hidden="1" x14ac:dyDescent="0.3">
      <c r="P60" s="11">
        <f t="shared" si="2"/>
        <v>0</v>
      </c>
    </row>
    <row r="61" spans="1:17" ht="14.4" hidden="1" x14ac:dyDescent="0.3">
      <c r="P61" s="11">
        <f t="shared" si="2"/>
        <v>0</v>
      </c>
    </row>
    <row r="62" spans="1:17" ht="14.4" hidden="1" x14ac:dyDescent="0.3">
      <c r="P62" s="11">
        <f t="shared" si="2"/>
        <v>0</v>
      </c>
    </row>
    <row r="63" spans="1:17" ht="14.4" hidden="1" x14ac:dyDescent="0.3">
      <c r="P63" s="11">
        <f t="shared" si="2"/>
        <v>0</v>
      </c>
    </row>
    <row r="64" spans="1:17" ht="14.4" hidden="1" x14ac:dyDescent="0.3">
      <c r="P64" s="11">
        <f t="shared" si="2"/>
        <v>0</v>
      </c>
    </row>
    <row r="65" spans="1:17" ht="14.4" hidden="1" x14ac:dyDescent="0.3">
      <c r="P65" s="11">
        <f t="shared" si="2"/>
        <v>0</v>
      </c>
    </row>
    <row r="66" spans="1:17" ht="14.4" hidden="1" x14ac:dyDescent="0.3">
      <c r="P66" s="11">
        <f t="shared" si="2"/>
        <v>0</v>
      </c>
    </row>
    <row r="67" spans="1:17" ht="14.4" hidden="1" x14ac:dyDescent="0.3">
      <c r="P67" s="11">
        <f t="shared" si="2"/>
        <v>0</v>
      </c>
    </row>
    <row r="68" spans="1:17" ht="14.4" hidden="1" x14ac:dyDescent="0.3">
      <c r="P68" s="11">
        <f t="shared" si="2"/>
        <v>0</v>
      </c>
    </row>
    <row r="69" spans="1:17" ht="14.4" hidden="1" x14ac:dyDescent="0.3">
      <c r="P69" s="11">
        <f t="shared" si="2"/>
        <v>0</v>
      </c>
    </row>
    <row r="70" spans="1:17" ht="14.4" hidden="1" x14ac:dyDescent="0.3">
      <c r="P70" s="11">
        <f t="shared" si="2"/>
        <v>0</v>
      </c>
    </row>
    <row r="71" spans="1:17" ht="14.4" hidden="1" x14ac:dyDescent="0.3">
      <c r="P71" s="11">
        <f t="shared" si="2"/>
        <v>0</v>
      </c>
    </row>
    <row r="72" spans="1:17" ht="14.4" hidden="1" x14ac:dyDescent="0.3">
      <c r="P72" s="11">
        <f t="shared" si="2"/>
        <v>0</v>
      </c>
    </row>
    <row r="73" spans="1:17" ht="14.4" hidden="1" x14ac:dyDescent="0.3">
      <c r="P73" s="11">
        <f t="shared" si="2"/>
        <v>0</v>
      </c>
    </row>
    <row r="74" spans="1:17" ht="14.4" hidden="1" x14ac:dyDescent="0.3">
      <c r="P74" s="11">
        <f t="shared" si="2"/>
        <v>0</v>
      </c>
    </row>
    <row r="75" spans="1:17" ht="14.4" hidden="1" x14ac:dyDescent="0.3">
      <c r="P75" s="11">
        <f t="shared" si="2"/>
        <v>0</v>
      </c>
    </row>
    <row r="76" spans="1:17" ht="14.4" hidden="1" x14ac:dyDescent="0.3">
      <c r="P76" s="11">
        <f t="shared" si="2"/>
        <v>0</v>
      </c>
    </row>
    <row r="77" spans="1:17" ht="14.4" hidden="1" x14ac:dyDescent="0.3">
      <c r="P77" s="11">
        <f t="shared" si="2"/>
        <v>0</v>
      </c>
    </row>
    <row r="78" spans="1:17" ht="14.4" x14ac:dyDescent="0.3">
      <c r="P78" s="11">
        <f t="shared" si="2"/>
        <v>0</v>
      </c>
    </row>
    <row r="79" spans="1:17" s="13" customFormat="1" ht="14.4" x14ac:dyDescent="0.3">
      <c r="A79" s="9" t="s">
        <v>125</v>
      </c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0"/>
      <c r="Q79" s="12"/>
    </row>
    <row r="80" spans="1:17" ht="14.4" x14ac:dyDescent="0.3">
      <c r="P80" s="11">
        <f>SUM(B80:O80)</f>
        <v>0</v>
      </c>
    </row>
    <row r="81" spans="16:16" ht="14.4" x14ac:dyDescent="0.3">
      <c r="P81" s="11">
        <f>SUM(B81:O81)</f>
        <v>0</v>
      </c>
    </row>
    <row r="82" spans="16:16" ht="15" customHeight="1" x14ac:dyDescent="0.3">
      <c r="P82" s="11">
        <f>SUM(B82:O82)</f>
        <v>0</v>
      </c>
    </row>
  </sheetData>
  <sortState xmlns:xlrd2="http://schemas.microsoft.com/office/spreadsheetml/2017/richdata2" ref="A80:P82">
    <sortCondition descending="1" ref="P80:P8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B229B-CADF-4D63-B840-70D51408D491}">
  <sheetPr>
    <tabColor rgb="FF92D050"/>
    <pageSetUpPr fitToPage="1"/>
  </sheetPr>
  <dimension ref="A1:W100"/>
  <sheetViews>
    <sheetView workbookViewId="0">
      <pane ySplit="1" topLeftCell="A7" activePane="bottomLeft" state="frozen"/>
      <selection pane="bottomLeft" activeCell="A21" sqref="A21:V36"/>
    </sheetView>
  </sheetViews>
  <sheetFormatPr defaultRowHeight="15" customHeight="1" outlineLevelRow="1" x14ac:dyDescent="0.3"/>
  <cols>
    <col min="1" max="1" width="20.88671875" customWidth="1"/>
    <col min="2" max="14" width="4.88671875" style="2" customWidth="1"/>
    <col min="15" max="16" width="4.6640625" style="2" customWidth="1"/>
    <col min="17" max="21" width="4.88671875" style="2" customWidth="1"/>
    <col min="22" max="22" width="4.88671875" style="16" customWidth="1"/>
    <col min="27" max="27" width="12.5546875" bestFit="1" customWidth="1"/>
  </cols>
  <sheetData>
    <row r="1" spans="1:23" s="8" customFormat="1" ht="102" customHeight="1" x14ac:dyDescent="0.3">
      <c r="A1" s="38" t="s">
        <v>130</v>
      </c>
      <c r="B1" s="36" t="s">
        <v>118</v>
      </c>
      <c r="C1" s="36" t="s">
        <v>108</v>
      </c>
      <c r="D1" s="36" t="s">
        <v>197</v>
      </c>
      <c r="E1" s="36" t="s">
        <v>110</v>
      </c>
      <c r="F1" s="36" t="s">
        <v>111</v>
      </c>
      <c r="G1" s="36" t="s">
        <v>131</v>
      </c>
      <c r="H1" s="36" t="s">
        <v>120</v>
      </c>
      <c r="I1" s="36" t="s">
        <v>529</v>
      </c>
      <c r="J1" s="36" t="str">
        <f>'Open 4D'!J1</f>
        <v>Crane Classic- Sat</v>
      </c>
      <c r="K1" s="36" t="str">
        <f>'Open 4D'!K1</f>
        <v>Crane Classic - Sun</v>
      </c>
      <c r="L1" s="36" t="s">
        <v>141</v>
      </c>
      <c r="M1" s="36" t="s">
        <v>122</v>
      </c>
      <c r="N1" s="36" t="s">
        <v>193</v>
      </c>
      <c r="O1" s="36" t="s">
        <v>532</v>
      </c>
      <c r="P1" s="36" t="s">
        <v>533</v>
      </c>
      <c r="Q1" s="36" t="s">
        <v>535</v>
      </c>
      <c r="R1" s="36" t="s">
        <v>194</v>
      </c>
      <c r="S1" s="36" t="s">
        <v>197</v>
      </c>
      <c r="T1" s="36" t="s">
        <v>123</v>
      </c>
      <c r="U1" s="37" t="s">
        <v>124</v>
      </c>
      <c r="V1" s="6" t="s">
        <v>113</v>
      </c>
      <c r="W1" s="6" t="s">
        <v>144</v>
      </c>
    </row>
    <row r="2" spans="1:23" s="9" customFormat="1" ht="14.4" x14ac:dyDescent="0.3">
      <c r="A2" s="9" t="s">
        <v>114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 t="s">
        <v>534</v>
      </c>
      <c r="P2" s="10"/>
      <c r="Q2" s="10"/>
      <c r="R2" s="10"/>
      <c r="S2" s="10"/>
      <c r="T2" s="10"/>
      <c r="U2" s="10"/>
      <c r="V2" s="15"/>
    </row>
    <row r="3" spans="1:23" ht="14.4" x14ac:dyDescent="0.3">
      <c r="A3" s="8" t="s">
        <v>540</v>
      </c>
      <c r="B3" s="22"/>
      <c r="C3" s="22"/>
      <c r="D3" s="22"/>
      <c r="E3" s="22"/>
      <c r="F3" s="22">
        <v>4</v>
      </c>
      <c r="G3" s="22">
        <v>3</v>
      </c>
      <c r="H3" s="22">
        <v>5</v>
      </c>
      <c r="I3" s="22">
        <v>3</v>
      </c>
      <c r="J3" s="22">
        <v>5</v>
      </c>
      <c r="K3" s="22">
        <v>5</v>
      </c>
      <c r="L3" s="22"/>
      <c r="M3" s="22"/>
      <c r="N3" s="22">
        <v>4</v>
      </c>
      <c r="O3" s="22"/>
      <c r="P3" s="22"/>
      <c r="Q3" s="22">
        <v>3</v>
      </c>
      <c r="R3" s="22">
        <v>4</v>
      </c>
      <c r="S3" s="22"/>
      <c r="T3" s="22"/>
      <c r="U3" s="22"/>
      <c r="V3" s="23">
        <f t="shared" ref="V3:V18" si="0">SUM(B3:U3)</f>
        <v>36</v>
      </c>
      <c r="W3" s="23"/>
    </row>
    <row r="4" spans="1:23" ht="14.4" x14ac:dyDescent="0.3">
      <c r="A4" s="8" t="s">
        <v>536</v>
      </c>
      <c r="B4" s="22"/>
      <c r="C4" s="22"/>
      <c r="D4" s="22"/>
      <c r="E4" s="22">
        <v>3</v>
      </c>
      <c r="F4" s="22">
        <v>2</v>
      </c>
      <c r="G4" s="22"/>
      <c r="H4" s="22"/>
      <c r="I4" s="22">
        <v>4</v>
      </c>
      <c r="J4" s="22"/>
      <c r="K4" s="22">
        <v>4</v>
      </c>
      <c r="L4" s="22"/>
      <c r="M4" s="22"/>
      <c r="N4" s="22"/>
      <c r="O4" s="22">
        <v>5</v>
      </c>
      <c r="P4" s="22">
        <v>5</v>
      </c>
      <c r="Q4" s="22">
        <v>2</v>
      </c>
      <c r="R4" s="22"/>
      <c r="S4" s="22">
        <v>3</v>
      </c>
      <c r="T4" s="22"/>
      <c r="U4" s="22"/>
      <c r="V4" s="23">
        <f t="shared" si="0"/>
        <v>28</v>
      </c>
      <c r="W4" s="23"/>
    </row>
    <row r="5" spans="1:23" ht="14.4" x14ac:dyDescent="0.3">
      <c r="A5" s="8" t="s">
        <v>509</v>
      </c>
      <c r="B5" s="22"/>
      <c r="C5" s="22">
        <v>5</v>
      </c>
      <c r="D5" s="22"/>
      <c r="E5" s="22">
        <v>4</v>
      </c>
      <c r="F5" s="22"/>
      <c r="G5" s="22">
        <v>5</v>
      </c>
      <c r="H5" s="22">
        <v>4</v>
      </c>
      <c r="I5" s="22"/>
      <c r="J5" s="22"/>
      <c r="K5" s="22"/>
      <c r="L5" s="22">
        <v>5</v>
      </c>
      <c r="M5" s="22"/>
      <c r="N5" s="22"/>
      <c r="O5" s="22"/>
      <c r="P5" s="22"/>
      <c r="Q5" s="22"/>
      <c r="R5" s="22"/>
      <c r="S5" s="22">
        <v>5</v>
      </c>
      <c r="T5" s="22"/>
      <c r="U5" s="22"/>
      <c r="V5" s="23">
        <f t="shared" si="0"/>
        <v>28</v>
      </c>
      <c r="W5" s="23"/>
    </row>
    <row r="6" spans="1:23" ht="14.4" x14ac:dyDescent="0.3">
      <c r="A6" s="8" t="s">
        <v>542</v>
      </c>
      <c r="B6" s="22"/>
      <c r="C6" s="22"/>
      <c r="D6" s="22"/>
      <c r="E6" s="22"/>
      <c r="F6" s="22">
        <v>5</v>
      </c>
      <c r="G6" s="22">
        <v>4</v>
      </c>
      <c r="H6" s="22">
        <v>2</v>
      </c>
      <c r="I6" s="22"/>
      <c r="J6" s="22"/>
      <c r="K6" s="22"/>
      <c r="L6" s="22"/>
      <c r="M6" s="22"/>
      <c r="N6" s="22"/>
      <c r="O6" s="22"/>
      <c r="P6" s="22"/>
      <c r="Q6" s="22">
        <v>4</v>
      </c>
      <c r="R6" s="22">
        <v>5</v>
      </c>
      <c r="S6" s="22"/>
      <c r="T6" s="22"/>
      <c r="U6" s="22"/>
      <c r="V6" s="23">
        <f t="shared" si="0"/>
        <v>20</v>
      </c>
      <c r="W6" s="23"/>
    </row>
    <row r="7" spans="1:23" ht="14.4" x14ac:dyDescent="0.3">
      <c r="A7" s="8" t="s">
        <v>592</v>
      </c>
      <c r="B7" s="22">
        <v>5</v>
      </c>
      <c r="C7" s="22">
        <v>4</v>
      </c>
      <c r="D7" s="22"/>
      <c r="E7" s="22"/>
      <c r="F7" s="22"/>
      <c r="G7" s="22"/>
      <c r="H7" s="22"/>
      <c r="I7" s="22">
        <v>5</v>
      </c>
      <c r="J7" s="22"/>
      <c r="K7" s="22"/>
      <c r="L7" s="22"/>
      <c r="M7" s="22"/>
      <c r="N7" s="22">
        <v>5</v>
      </c>
      <c r="O7" s="22"/>
      <c r="P7" s="22"/>
      <c r="Q7" s="22"/>
      <c r="R7" s="22"/>
      <c r="S7" s="22"/>
      <c r="T7" s="22"/>
      <c r="U7" s="22"/>
      <c r="V7" s="23">
        <f t="shared" si="0"/>
        <v>19</v>
      </c>
      <c r="W7" s="23"/>
    </row>
    <row r="8" spans="1:23" ht="14.4" x14ac:dyDescent="0.3">
      <c r="A8" s="8" t="s">
        <v>511</v>
      </c>
      <c r="B8" s="22"/>
      <c r="C8" s="22"/>
      <c r="D8" s="22"/>
      <c r="E8" s="22">
        <v>2</v>
      </c>
      <c r="F8" s="22"/>
      <c r="G8" s="22"/>
      <c r="H8" s="22"/>
      <c r="I8" s="22"/>
      <c r="J8" s="22"/>
      <c r="K8" s="22"/>
      <c r="L8" s="22">
        <v>3</v>
      </c>
      <c r="M8" s="22">
        <v>5</v>
      </c>
      <c r="N8" s="22"/>
      <c r="O8" s="22">
        <v>4</v>
      </c>
      <c r="P8" s="22">
        <v>4</v>
      </c>
      <c r="Q8" s="22"/>
      <c r="R8" s="22"/>
      <c r="S8" s="22">
        <v>4</v>
      </c>
      <c r="T8" s="22"/>
      <c r="U8" s="22"/>
      <c r="V8" s="23">
        <f t="shared" si="0"/>
        <v>22</v>
      </c>
      <c r="W8" s="23"/>
    </row>
    <row r="9" spans="1:23" ht="14.4" x14ac:dyDescent="0.3">
      <c r="A9" s="8" t="s">
        <v>513</v>
      </c>
      <c r="B9" s="22"/>
      <c r="C9" s="22"/>
      <c r="D9" s="22"/>
      <c r="E9" s="22">
        <v>5</v>
      </c>
      <c r="F9" s="22">
        <v>3</v>
      </c>
      <c r="G9" s="22"/>
      <c r="H9" s="22">
        <v>3</v>
      </c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3">
        <f t="shared" si="0"/>
        <v>11</v>
      </c>
      <c r="W9" s="8"/>
    </row>
    <row r="10" spans="1:23" ht="14.4" x14ac:dyDescent="0.3">
      <c r="A10" s="8" t="s">
        <v>562</v>
      </c>
      <c r="B10" s="22"/>
      <c r="C10" s="22">
        <v>3</v>
      </c>
      <c r="D10" s="22">
        <v>5</v>
      </c>
      <c r="E10" s="22"/>
      <c r="F10" s="22"/>
      <c r="G10" s="22"/>
      <c r="H10" s="22"/>
      <c r="I10" s="22"/>
      <c r="J10" s="22"/>
      <c r="K10" s="22"/>
      <c r="L10" s="22"/>
      <c r="M10" s="22">
        <v>2</v>
      </c>
      <c r="N10" s="22"/>
      <c r="O10" s="22"/>
      <c r="P10" s="22"/>
      <c r="Q10" s="22"/>
      <c r="R10" s="22"/>
      <c r="S10" s="22"/>
      <c r="T10" s="22"/>
      <c r="U10" s="22"/>
      <c r="V10" s="23">
        <f t="shared" si="0"/>
        <v>10</v>
      </c>
      <c r="W10" s="8"/>
    </row>
    <row r="11" spans="1:23" ht="14.4" x14ac:dyDescent="0.3">
      <c r="A11" s="8" t="s">
        <v>541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>
        <v>4</v>
      </c>
      <c r="N11" s="22"/>
      <c r="O11" s="22"/>
      <c r="P11" s="22"/>
      <c r="Q11" s="22">
        <v>5</v>
      </c>
      <c r="R11" s="22"/>
      <c r="S11" s="22"/>
      <c r="T11" s="22"/>
      <c r="U11" s="22"/>
      <c r="V11" s="23">
        <f t="shared" si="0"/>
        <v>9</v>
      </c>
      <c r="W11" s="8"/>
    </row>
    <row r="12" spans="1:23" ht="14.4" x14ac:dyDescent="0.3">
      <c r="A12" s="8" t="s">
        <v>593</v>
      </c>
      <c r="B12" s="22">
        <v>4</v>
      </c>
      <c r="C12" s="22"/>
      <c r="D12" s="22"/>
      <c r="E12" s="22"/>
      <c r="F12" s="22"/>
      <c r="G12" s="22"/>
      <c r="H12" s="22"/>
      <c r="I12" s="22"/>
      <c r="J12" s="22"/>
      <c r="K12" s="22"/>
      <c r="L12" s="22">
        <v>4</v>
      </c>
      <c r="M12" s="22"/>
      <c r="N12" s="22"/>
      <c r="O12" s="22"/>
      <c r="P12" s="22"/>
      <c r="Q12" s="22"/>
      <c r="R12" s="22"/>
      <c r="S12" s="22"/>
      <c r="T12" s="22"/>
      <c r="U12" s="22"/>
      <c r="V12" s="23">
        <f t="shared" si="0"/>
        <v>8</v>
      </c>
      <c r="W12" s="8"/>
    </row>
    <row r="13" spans="1:23" ht="14.4" x14ac:dyDescent="0.3">
      <c r="A13" s="8" t="s">
        <v>563</v>
      </c>
      <c r="B13" s="22"/>
      <c r="C13" s="22">
        <v>2</v>
      </c>
      <c r="D13" s="22">
        <v>4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3">
        <f t="shared" si="0"/>
        <v>6</v>
      </c>
      <c r="W13" s="8"/>
    </row>
    <row r="14" spans="1:23" ht="14.4" x14ac:dyDescent="0.3">
      <c r="A14" s="8" t="s">
        <v>520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>
        <v>3</v>
      </c>
      <c r="N14" s="22"/>
      <c r="O14" s="22"/>
      <c r="P14" s="22"/>
      <c r="Q14" s="22"/>
      <c r="R14" s="22"/>
      <c r="S14" s="22"/>
      <c r="T14" s="22"/>
      <c r="U14" s="22"/>
      <c r="V14" s="23">
        <f t="shared" si="0"/>
        <v>3</v>
      </c>
      <c r="W14" s="8"/>
    </row>
    <row r="15" spans="1:23" ht="14.4" x14ac:dyDescent="0.3">
      <c r="A15" s="8" t="s">
        <v>554</v>
      </c>
      <c r="B15" s="22"/>
      <c r="C15" s="22"/>
      <c r="D15" s="22">
        <v>3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3">
        <f t="shared" si="0"/>
        <v>3</v>
      </c>
      <c r="W15" s="8"/>
    </row>
    <row r="16" spans="1:23" ht="14.4" x14ac:dyDescent="0.3">
      <c r="A16" s="8" t="s">
        <v>619</v>
      </c>
      <c r="B16" s="22"/>
      <c r="C16" s="22"/>
      <c r="D16" s="22"/>
      <c r="E16" s="22"/>
      <c r="F16" s="22"/>
      <c r="G16" s="22"/>
      <c r="H16" s="22"/>
      <c r="I16" s="22">
        <v>2</v>
      </c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3">
        <f t="shared" si="0"/>
        <v>2</v>
      </c>
      <c r="W16" s="8"/>
    </row>
    <row r="17" spans="1:23" ht="14.4" x14ac:dyDescent="0.3">
      <c r="A17" s="8" t="s">
        <v>648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>
        <v>1</v>
      </c>
      <c r="R17" s="22"/>
      <c r="S17" s="22"/>
      <c r="T17" s="22"/>
      <c r="U17" s="22"/>
      <c r="V17" s="23">
        <f t="shared" si="0"/>
        <v>1</v>
      </c>
      <c r="W17" s="8"/>
    </row>
    <row r="18" spans="1:23" ht="14.4" x14ac:dyDescent="0.3">
      <c r="A18" s="8" t="s">
        <v>584</v>
      </c>
      <c r="B18" s="22"/>
      <c r="C18" s="22">
        <v>1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3">
        <f t="shared" si="0"/>
        <v>1</v>
      </c>
      <c r="W18" s="8"/>
    </row>
    <row r="19" spans="1:23" ht="14.4" x14ac:dyDescent="0.3"/>
    <row r="20" spans="1:23" s="13" customFormat="1" ht="14.4" x14ac:dyDescent="0.3">
      <c r="A20" s="9" t="s">
        <v>115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5"/>
    </row>
    <row r="21" spans="1:23" ht="14.4" x14ac:dyDescent="0.3">
      <c r="A21" s="8" t="s">
        <v>520</v>
      </c>
      <c r="B21" s="22">
        <v>3</v>
      </c>
      <c r="C21" s="22"/>
      <c r="D21" s="22"/>
      <c r="E21" s="22">
        <v>5</v>
      </c>
      <c r="F21" s="22">
        <v>4</v>
      </c>
      <c r="G21" s="22"/>
      <c r="H21" s="22">
        <v>3</v>
      </c>
      <c r="I21" s="22">
        <v>4</v>
      </c>
      <c r="J21" s="22"/>
      <c r="K21" s="22">
        <v>4</v>
      </c>
      <c r="L21" s="22">
        <v>4</v>
      </c>
      <c r="M21" s="22"/>
      <c r="N21" s="22"/>
      <c r="O21" s="22">
        <v>5</v>
      </c>
      <c r="P21" s="22"/>
      <c r="Q21" s="22"/>
      <c r="R21" s="22"/>
      <c r="S21" s="22"/>
      <c r="T21" s="22"/>
      <c r="U21" s="22"/>
      <c r="V21" s="23">
        <f>SUM(B21:U21)</f>
        <v>32</v>
      </c>
      <c r="W21" s="23"/>
    </row>
    <row r="22" spans="1:23" ht="14.4" x14ac:dyDescent="0.3">
      <c r="A22" s="8" t="s">
        <v>647</v>
      </c>
      <c r="B22" s="22"/>
      <c r="C22" s="22"/>
      <c r="D22" s="22">
        <v>5</v>
      </c>
      <c r="E22" s="22">
        <v>3</v>
      </c>
      <c r="F22" s="22"/>
      <c r="G22" s="22">
        <v>4</v>
      </c>
      <c r="H22" s="22">
        <v>1</v>
      </c>
      <c r="I22" s="22"/>
      <c r="J22" s="22"/>
      <c r="K22" s="22"/>
      <c r="L22" s="22"/>
      <c r="M22" s="22"/>
      <c r="N22" s="22">
        <v>5</v>
      </c>
      <c r="O22" s="22"/>
      <c r="P22" s="22"/>
      <c r="Q22" s="22"/>
      <c r="R22" s="22">
        <v>4</v>
      </c>
      <c r="S22" s="22"/>
      <c r="T22" s="22"/>
      <c r="U22" s="22"/>
      <c r="V22" s="23">
        <f>SUM(B22:U22)</f>
        <v>22</v>
      </c>
      <c r="W22" s="23"/>
    </row>
    <row r="23" spans="1:23" ht="14.4" x14ac:dyDescent="0.3">
      <c r="A23" s="42" t="s">
        <v>562</v>
      </c>
      <c r="B23" s="22">
        <v>1</v>
      </c>
      <c r="C23" s="22"/>
      <c r="D23" s="22"/>
      <c r="E23" s="22"/>
      <c r="F23" s="22"/>
      <c r="G23" s="22">
        <v>5</v>
      </c>
      <c r="H23" s="22">
        <v>4</v>
      </c>
      <c r="I23" s="22"/>
      <c r="J23" s="22">
        <v>3</v>
      </c>
      <c r="K23" s="22">
        <v>5</v>
      </c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3">
        <f>SUM(B23:U23)</f>
        <v>18</v>
      </c>
      <c r="W23" s="23"/>
    </row>
    <row r="24" spans="1:23" ht="14.4" x14ac:dyDescent="0.3">
      <c r="A24" s="42" t="s">
        <v>513</v>
      </c>
      <c r="B24" s="22">
        <v>4</v>
      </c>
      <c r="C24" s="22">
        <v>3</v>
      </c>
      <c r="D24" s="22"/>
      <c r="E24" s="22"/>
      <c r="F24" s="22"/>
      <c r="G24" s="22"/>
      <c r="H24" s="22"/>
      <c r="I24" s="22">
        <v>5</v>
      </c>
      <c r="J24" s="22">
        <v>5</v>
      </c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3">
        <f>SUM(B24:U24)</f>
        <v>17</v>
      </c>
      <c r="W24" s="23"/>
    </row>
    <row r="25" spans="1:23" ht="14.4" x14ac:dyDescent="0.3">
      <c r="A25" s="8" t="s">
        <v>509</v>
      </c>
      <c r="B25" s="22"/>
      <c r="C25" s="22">
        <v>5</v>
      </c>
      <c r="D25" s="22"/>
      <c r="E25" s="22"/>
      <c r="F25" s="22"/>
      <c r="G25" s="22"/>
      <c r="H25" s="22">
        <v>5</v>
      </c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>
        <v>4</v>
      </c>
      <c r="T25" s="22"/>
      <c r="U25" s="22"/>
      <c r="V25" s="23">
        <f>SUM(B25:U25)</f>
        <v>14</v>
      </c>
      <c r="W25" s="23"/>
    </row>
    <row r="26" spans="1:23" ht="14.4" x14ac:dyDescent="0.3">
      <c r="A26" s="8" t="s">
        <v>540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>
        <v>5</v>
      </c>
      <c r="M26" s="22"/>
      <c r="N26" s="22"/>
      <c r="O26" s="22"/>
      <c r="P26" s="22">
        <v>5</v>
      </c>
      <c r="Q26" s="22"/>
      <c r="R26" s="22"/>
      <c r="S26" s="22"/>
      <c r="T26" s="22"/>
      <c r="U26" s="22"/>
      <c r="V26" s="23">
        <f>SUM(B26:U26)</f>
        <v>10</v>
      </c>
      <c r="W26" s="23"/>
    </row>
    <row r="27" spans="1:23" ht="14.4" x14ac:dyDescent="0.3">
      <c r="A27" s="8" t="s">
        <v>511</v>
      </c>
      <c r="B27" s="22">
        <v>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>
        <v>5</v>
      </c>
      <c r="S27" s="22"/>
      <c r="T27" s="22"/>
      <c r="U27" s="22"/>
      <c r="V27" s="23">
        <f>SUM(B27:U27)</f>
        <v>10</v>
      </c>
      <c r="W27" s="8"/>
    </row>
    <row r="28" spans="1:23" ht="14.4" x14ac:dyDescent="0.3">
      <c r="A28" s="8" t="s">
        <v>541</v>
      </c>
      <c r="B28" s="22"/>
      <c r="C28" s="22">
        <v>4</v>
      </c>
      <c r="D28" s="22"/>
      <c r="E28" s="22"/>
      <c r="F28" s="22">
        <v>5</v>
      </c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3">
        <f>SUM(B28:U28)</f>
        <v>9</v>
      </c>
      <c r="W28" s="8"/>
    </row>
    <row r="29" spans="1:23" ht="14.4" x14ac:dyDescent="0.3">
      <c r="A29" s="8" t="s">
        <v>564</v>
      </c>
      <c r="B29" s="22"/>
      <c r="C29" s="22"/>
      <c r="D29" s="22">
        <v>4</v>
      </c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>
        <v>5</v>
      </c>
      <c r="T29" s="22"/>
      <c r="U29" s="22"/>
      <c r="V29" s="23">
        <f>SUM(B29:U29)</f>
        <v>9</v>
      </c>
      <c r="W29" s="8"/>
    </row>
    <row r="30" spans="1:23" ht="14.4" x14ac:dyDescent="0.3">
      <c r="A30" s="42" t="s">
        <v>542</v>
      </c>
      <c r="B30" s="22">
        <v>2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>
        <v>5</v>
      </c>
      <c r="N30" s="22"/>
      <c r="O30" s="22"/>
      <c r="P30" s="22"/>
      <c r="Q30" s="22"/>
      <c r="R30" s="22"/>
      <c r="S30" s="22"/>
      <c r="T30" s="22"/>
      <c r="U30" s="22"/>
      <c r="V30" s="23">
        <f>SUM(B30:U30)</f>
        <v>7</v>
      </c>
      <c r="W30" s="8"/>
    </row>
    <row r="31" spans="1:23" ht="14.4" x14ac:dyDescent="0.3">
      <c r="A31" s="8" t="s">
        <v>576</v>
      </c>
      <c r="B31" s="22"/>
      <c r="C31" s="22">
        <v>2</v>
      </c>
      <c r="D31" s="22"/>
      <c r="E31" s="22"/>
      <c r="F31" s="22"/>
      <c r="G31" s="22">
        <v>3</v>
      </c>
      <c r="H31" s="22">
        <v>2</v>
      </c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3">
        <f>SUM(B31:U31)</f>
        <v>7</v>
      </c>
      <c r="W31" s="8"/>
    </row>
    <row r="32" spans="1:23" ht="14.4" x14ac:dyDescent="0.3">
      <c r="A32" s="8" t="s">
        <v>537</v>
      </c>
      <c r="B32" s="22"/>
      <c r="C32" s="22"/>
      <c r="D32" s="22"/>
      <c r="E32" s="22">
        <v>4</v>
      </c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>
        <f>SUM(B32:U32)</f>
        <v>4</v>
      </c>
      <c r="W32" s="8"/>
    </row>
    <row r="33" spans="1:23" ht="14.4" x14ac:dyDescent="0.3">
      <c r="A33" s="8" t="s">
        <v>648</v>
      </c>
      <c r="B33" s="22"/>
      <c r="C33" s="22"/>
      <c r="D33" s="22"/>
      <c r="E33" s="22"/>
      <c r="F33" s="22"/>
      <c r="G33" s="22"/>
      <c r="H33" s="22"/>
      <c r="I33" s="22"/>
      <c r="J33" s="22">
        <v>4</v>
      </c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>
        <f>SUM(B33:U33)</f>
        <v>4</v>
      </c>
      <c r="W33" s="8"/>
    </row>
    <row r="34" spans="1:23" ht="14.4" x14ac:dyDescent="0.3">
      <c r="A34" s="8" t="s">
        <v>538</v>
      </c>
      <c r="B34" s="22"/>
      <c r="C34" s="22"/>
      <c r="D34" s="22"/>
      <c r="E34" s="22">
        <v>2</v>
      </c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3">
        <f>SUM(B34:U34)</f>
        <v>2</v>
      </c>
      <c r="W34" s="8"/>
    </row>
    <row r="35" spans="1:23" ht="14.4" x14ac:dyDescent="0.3">
      <c r="A35" s="8" t="s">
        <v>539</v>
      </c>
      <c r="B35" s="22"/>
      <c r="C35" s="22"/>
      <c r="D35" s="22"/>
      <c r="E35" s="22">
        <v>1</v>
      </c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3">
        <f>SUM(B35:U35)</f>
        <v>1</v>
      </c>
      <c r="W35" s="8"/>
    </row>
    <row r="36" spans="1:23" ht="14.4" x14ac:dyDescent="0.3">
      <c r="A36" s="8" t="s">
        <v>554</v>
      </c>
      <c r="B36" s="22"/>
      <c r="C36" s="22">
        <v>1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3">
        <f>SUM(B36:U36)</f>
        <v>1</v>
      </c>
      <c r="W36" s="8"/>
    </row>
    <row r="37" spans="1:23" ht="14.4" x14ac:dyDescent="0.3">
      <c r="A37" s="8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3">
        <f t="shared" ref="V37" si="1">SUM(B37:U37)</f>
        <v>0</v>
      </c>
      <c r="W37" s="8"/>
    </row>
    <row r="38" spans="1:23" s="13" customFormat="1" ht="14.4" x14ac:dyDescent="0.3">
      <c r="A38" s="9" t="s">
        <v>116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26"/>
      <c r="P38" s="26"/>
      <c r="Q38" s="12"/>
      <c r="R38" s="12"/>
      <c r="S38" s="12"/>
      <c r="T38" s="12"/>
      <c r="U38" s="12"/>
      <c r="V38" s="15"/>
    </row>
    <row r="39" spans="1:23" ht="14.4" x14ac:dyDescent="0.3">
      <c r="A39" s="8" t="s">
        <v>541</v>
      </c>
      <c r="B39" s="22"/>
      <c r="C39" s="22"/>
      <c r="D39" s="22"/>
      <c r="E39" s="22"/>
      <c r="F39" s="22"/>
      <c r="G39" s="22">
        <v>4</v>
      </c>
      <c r="H39" s="22"/>
      <c r="I39" s="22"/>
      <c r="J39" s="22"/>
      <c r="K39" s="22"/>
      <c r="L39" s="22"/>
      <c r="M39" s="22"/>
      <c r="N39" s="22"/>
      <c r="O39" s="22">
        <v>5</v>
      </c>
      <c r="P39" s="22"/>
      <c r="Q39" s="22"/>
      <c r="R39" s="22">
        <v>5</v>
      </c>
      <c r="S39" s="22"/>
      <c r="T39" s="22"/>
      <c r="U39" s="22"/>
      <c r="V39" s="23">
        <f>SUM(B39:U39)</f>
        <v>14</v>
      </c>
      <c r="W39" s="23"/>
    </row>
    <row r="40" spans="1:23" ht="14.4" x14ac:dyDescent="0.3">
      <c r="A40" s="8" t="s">
        <v>520</v>
      </c>
      <c r="B40" s="22"/>
      <c r="C40" s="22"/>
      <c r="D40" s="22"/>
      <c r="E40" s="22"/>
      <c r="F40" s="22"/>
      <c r="G40" s="22">
        <v>5</v>
      </c>
      <c r="H40" s="22"/>
      <c r="I40" s="22"/>
      <c r="J40" s="22">
        <v>5</v>
      </c>
      <c r="K40" s="22"/>
      <c r="L40" s="22"/>
      <c r="M40" s="22"/>
      <c r="N40" s="22">
        <v>4</v>
      </c>
      <c r="O40" s="22"/>
      <c r="P40" s="22"/>
      <c r="Q40" s="22"/>
      <c r="R40" s="22"/>
      <c r="S40" s="22"/>
      <c r="T40" s="22"/>
      <c r="U40" s="22"/>
      <c r="V40" s="23">
        <f>SUM(B40:U40)</f>
        <v>14</v>
      </c>
      <c r="W40" s="23"/>
    </row>
    <row r="41" spans="1:23" ht="14.4" x14ac:dyDescent="0.3">
      <c r="A41" s="8" t="s">
        <v>537</v>
      </c>
      <c r="B41" s="22"/>
      <c r="C41" s="22">
        <v>3</v>
      </c>
      <c r="D41" s="22"/>
      <c r="E41" s="22"/>
      <c r="F41" s="22">
        <v>4</v>
      </c>
      <c r="G41" s="22">
        <v>3</v>
      </c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>
        <v>3</v>
      </c>
      <c r="S41" s="22"/>
      <c r="T41" s="22"/>
      <c r="U41" s="22"/>
      <c r="V41" s="23">
        <f>SUM(B41:U41)</f>
        <v>13</v>
      </c>
      <c r="W41" s="23"/>
    </row>
    <row r="42" spans="1:23" ht="14.4" x14ac:dyDescent="0.3">
      <c r="A42" s="8" t="s">
        <v>565</v>
      </c>
      <c r="B42" s="22"/>
      <c r="C42" s="22"/>
      <c r="D42" s="22">
        <v>5</v>
      </c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>
        <v>5</v>
      </c>
      <c r="T42" s="22"/>
      <c r="U42" s="22"/>
      <c r="V42" s="23">
        <f>SUM(B42:U42)</f>
        <v>10</v>
      </c>
      <c r="W42" s="23"/>
    </row>
    <row r="43" spans="1:23" ht="14.4" x14ac:dyDescent="0.3">
      <c r="A43" s="8" t="s">
        <v>614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>
        <v>5</v>
      </c>
      <c r="R43" s="22">
        <v>4</v>
      </c>
      <c r="S43" s="22"/>
      <c r="T43" s="22"/>
      <c r="U43" s="22"/>
      <c r="V43" s="23">
        <f>SUM(B43:U43)</f>
        <v>9</v>
      </c>
      <c r="W43" s="8"/>
    </row>
    <row r="44" spans="1:23" ht="14.4" x14ac:dyDescent="0.3">
      <c r="A44" s="8" t="s">
        <v>576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>
        <v>5</v>
      </c>
      <c r="N44" s="22"/>
      <c r="O44" s="22"/>
      <c r="P44" s="22"/>
      <c r="Q44" s="22"/>
      <c r="R44" s="22"/>
      <c r="S44" s="22">
        <v>4</v>
      </c>
      <c r="T44" s="22"/>
      <c r="U44" s="22"/>
      <c r="V44" s="23">
        <f>SUM(B44:U44)</f>
        <v>9</v>
      </c>
      <c r="W44" s="8"/>
    </row>
    <row r="45" spans="1:23" ht="14.4" x14ac:dyDescent="0.3">
      <c r="A45" s="8" t="s">
        <v>513</v>
      </c>
      <c r="B45" s="22"/>
      <c r="C45" s="22">
        <v>1</v>
      </c>
      <c r="D45" s="22"/>
      <c r="E45" s="22"/>
      <c r="F45" s="22"/>
      <c r="G45" s="22">
        <v>2</v>
      </c>
      <c r="H45" s="22"/>
      <c r="I45" s="22"/>
      <c r="J45" s="22"/>
      <c r="K45" s="22"/>
      <c r="L45" s="22"/>
      <c r="M45" s="22"/>
      <c r="N45" s="22">
        <v>5</v>
      </c>
      <c r="O45" s="22"/>
      <c r="P45" s="22"/>
      <c r="Q45" s="22"/>
      <c r="R45" s="22"/>
      <c r="S45" s="22"/>
      <c r="T45" s="22"/>
      <c r="U45" s="22"/>
      <c r="V45" s="23">
        <f>SUM(B45:U45)</f>
        <v>8</v>
      </c>
      <c r="W45" s="8"/>
    </row>
    <row r="46" spans="1:23" ht="14.4" x14ac:dyDescent="0.3">
      <c r="A46" s="8" t="s">
        <v>536</v>
      </c>
      <c r="B46" s="22"/>
      <c r="C46" s="22">
        <v>2</v>
      </c>
      <c r="D46" s="22"/>
      <c r="E46" s="22"/>
      <c r="F46" s="22">
        <v>5</v>
      </c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3">
        <f>SUM(B46:U46)</f>
        <v>7</v>
      </c>
      <c r="W46" s="8"/>
    </row>
    <row r="47" spans="1:23" ht="14.4" x14ac:dyDescent="0.3">
      <c r="A47" s="8" t="s">
        <v>586</v>
      </c>
      <c r="B47" s="22">
        <v>3</v>
      </c>
      <c r="C47" s="22">
        <v>4</v>
      </c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3">
        <f>SUM(B47:U47)</f>
        <v>7</v>
      </c>
      <c r="W47" s="8"/>
    </row>
    <row r="48" spans="1:23" ht="14.4" x14ac:dyDescent="0.3">
      <c r="A48" s="8" t="s">
        <v>523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>
        <v>4</v>
      </c>
      <c r="R48" s="22"/>
      <c r="S48" s="22">
        <v>3</v>
      </c>
      <c r="T48" s="22"/>
      <c r="U48" s="22"/>
      <c r="V48" s="23">
        <f>SUM(B48:U48)</f>
        <v>7</v>
      </c>
      <c r="W48" s="8"/>
    </row>
    <row r="49" spans="1:23" ht="14.4" x14ac:dyDescent="0.3">
      <c r="A49" s="8" t="s">
        <v>594</v>
      </c>
      <c r="B49" s="22">
        <v>5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3">
        <f>SUM(B49:U49)</f>
        <v>5</v>
      </c>
      <c r="W49" s="8"/>
    </row>
    <row r="50" spans="1:23" ht="14.4" x14ac:dyDescent="0.3">
      <c r="A50" s="8" t="s">
        <v>538</v>
      </c>
      <c r="B50" s="22"/>
      <c r="C50" s="22">
        <v>5</v>
      </c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3">
        <f>SUM(B50:U50)</f>
        <v>5</v>
      </c>
      <c r="W50" s="8"/>
    </row>
    <row r="51" spans="1:23" ht="14.4" x14ac:dyDescent="0.3">
      <c r="A51" s="8" t="s">
        <v>567</v>
      </c>
      <c r="B51" s="22"/>
      <c r="C51" s="22"/>
      <c r="D51" s="22"/>
      <c r="E51" s="22"/>
      <c r="F51" s="22"/>
      <c r="G51" s="22"/>
      <c r="H51" s="22"/>
      <c r="I51" s="22">
        <v>5</v>
      </c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3">
        <f>SUM(B51:U51)</f>
        <v>5</v>
      </c>
      <c r="W51" s="8"/>
    </row>
    <row r="52" spans="1:23" ht="14.4" x14ac:dyDescent="0.3">
      <c r="A52" s="8" t="s">
        <v>562</v>
      </c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>
        <v>5</v>
      </c>
      <c r="M52" s="22"/>
      <c r="N52" s="22"/>
      <c r="O52" s="22"/>
      <c r="P52" s="22"/>
      <c r="Q52" s="22"/>
      <c r="R52" s="22"/>
      <c r="S52" s="22"/>
      <c r="T52" s="22"/>
      <c r="U52" s="22"/>
      <c r="V52" s="23">
        <f>SUM(B52:U52)</f>
        <v>5</v>
      </c>
      <c r="W52" s="8"/>
    </row>
    <row r="53" spans="1:23" ht="14.4" x14ac:dyDescent="0.3">
      <c r="A53" s="8" t="s">
        <v>563</v>
      </c>
      <c r="B53" s="22">
        <v>4</v>
      </c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3">
        <f>SUM(B53:U53)</f>
        <v>4</v>
      </c>
      <c r="W53" s="8"/>
    </row>
    <row r="54" spans="1:23" ht="14.4" x14ac:dyDescent="0.3">
      <c r="A54" s="8" t="s">
        <v>581</v>
      </c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>
        <v>3</v>
      </c>
      <c r="R54" s="22"/>
      <c r="S54" s="22"/>
      <c r="T54" s="22"/>
      <c r="U54" s="22"/>
      <c r="V54" s="23">
        <f>SUM(B54:U54)</f>
        <v>3</v>
      </c>
      <c r="W54" s="8"/>
    </row>
    <row r="55" spans="1:23" ht="14.4" x14ac:dyDescent="0.3">
      <c r="A55" s="8" t="s">
        <v>554</v>
      </c>
      <c r="B55" s="22">
        <v>2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3">
        <f>SUM(B55:U55)</f>
        <v>2</v>
      </c>
      <c r="W55" s="8"/>
    </row>
    <row r="56" spans="1:23" ht="14.4" x14ac:dyDescent="0.3">
      <c r="A56" s="8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3">
        <f t="shared" ref="V56" si="2">SUM(B56:U56)</f>
        <v>0</v>
      </c>
      <c r="W56" s="8"/>
    </row>
    <row r="57" spans="1:23" ht="14.4" x14ac:dyDescent="0.3">
      <c r="V57" s="11"/>
    </row>
    <row r="58" spans="1:23" s="35" customFormat="1" ht="14.4" hidden="1" outlineLevel="1" x14ac:dyDescent="0.3">
      <c r="A58" s="32" t="s">
        <v>196</v>
      </c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"/>
      <c r="P58" s="2"/>
      <c r="Q58" s="33"/>
      <c r="R58" s="33"/>
      <c r="S58" s="33"/>
      <c r="T58" s="33"/>
      <c r="U58" s="33"/>
      <c r="V58" s="34"/>
    </row>
    <row r="59" spans="1:23" ht="14.4" hidden="1" outlineLevel="1" x14ac:dyDescent="0.3">
      <c r="A59" s="8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Q59" s="22"/>
      <c r="R59" s="22"/>
      <c r="S59" s="22"/>
      <c r="T59" s="22"/>
      <c r="U59" s="22"/>
      <c r="V59" s="23">
        <f t="shared" ref="V59:V64" si="3">SUM(B59:U59)</f>
        <v>0</v>
      </c>
      <c r="W59" s="8"/>
    </row>
    <row r="60" spans="1:23" ht="14.4" hidden="1" outlineLevel="1" x14ac:dyDescent="0.3">
      <c r="A60" s="8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Q60" s="22"/>
      <c r="R60" s="22"/>
      <c r="S60" s="22"/>
      <c r="T60" s="22"/>
      <c r="U60" s="22"/>
      <c r="V60" s="23">
        <f t="shared" si="3"/>
        <v>0</v>
      </c>
      <c r="W60" s="8"/>
    </row>
    <row r="61" spans="1:23" ht="14.4" hidden="1" outlineLevel="1" x14ac:dyDescent="0.3">
      <c r="A61" s="8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Q61" s="22"/>
      <c r="R61" s="22"/>
      <c r="S61" s="22"/>
      <c r="T61" s="22"/>
      <c r="U61" s="22"/>
      <c r="V61" s="23">
        <f t="shared" si="3"/>
        <v>0</v>
      </c>
      <c r="W61" s="8"/>
    </row>
    <row r="62" spans="1:23" ht="14.4" hidden="1" outlineLevel="1" x14ac:dyDescent="0.3">
      <c r="A62" s="8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Q62" s="22"/>
      <c r="R62" s="22"/>
      <c r="S62" s="22"/>
      <c r="T62" s="22"/>
      <c r="U62" s="22"/>
      <c r="V62" s="23">
        <f t="shared" si="3"/>
        <v>0</v>
      </c>
      <c r="W62" s="8"/>
    </row>
    <row r="63" spans="1:23" ht="14.4" hidden="1" outlineLevel="1" x14ac:dyDescent="0.3">
      <c r="A63" s="8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Q63" s="22"/>
      <c r="R63" s="22"/>
      <c r="S63" s="22"/>
      <c r="T63" s="22"/>
      <c r="U63" s="22"/>
      <c r="V63" s="23">
        <f t="shared" si="3"/>
        <v>0</v>
      </c>
      <c r="W63" s="8"/>
    </row>
    <row r="64" spans="1:23" ht="14.4" hidden="1" outlineLevel="1" x14ac:dyDescent="0.3">
      <c r="A64" s="8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Q64" s="22"/>
      <c r="R64" s="22"/>
      <c r="S64" s="22"/>
      <c r="T64" s="22"/>
      <c r="U64" s="22"/>
      <c r="V64" s="23">
        <f t="shared" si="3"/>
        <v>0</v>
      </c>
      <c r="W64" s="8"/>
    </row>
    <row r="65" spans="1:23" ht="14.4" hidden="1" outlineLevel="1" x14ac:dyDescent="0.3">
      <c r="A65" s="8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Q65" s="22"/>
      <c r="R65" s="22"/>
      <c r="S65" s="22"/>
      <c r="T65" s="22"/>
      <c r="U65" s="22"/>
      <c r="V65" s="23">
        <f t="shared" ref="V65:V77" si="4">SUM(B65:U65)</f>
        <v>0</v>
      </c>
      <c r="W65" s="8"/>
    </row>
    <row r="66" spans="1:23" ht="14.4" hidden="1" outlineLevel="1" x14ac:dyDescent="0.3">
      <c r="A66" s="8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Q66" s="22"/>
      <c r="R66" s="22"/>
      <c r="S66" s="22"/>
      <c r="T66" s="22"/>
      <c r="U66" s="22"/>
      <c r="V66" s="23">
        <f t="shared" si="4"/>
        <v>0</v>
      </c>
      <c r="W66" s="8"/>
    </row>
    <row r="67" spans="1:23" ht="14.4" hidden="1" outlineLevel="1" x14ac:dyDescent="0.3">
      <c r="A67" s="8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Q67" s="22"/>
      <c r="R67" s="22"/>
      <c r="S67" s="22"/>
      <c r="T67" s="22"/>
      <c r="U67" s="22"/>
      <c r="V67" s="23">
        <f t="shared" si="4"/>
        <v>0</v>
      </c>
      <c r="W67" s="8"/>
    </row>
    <row r="68" spans="1:23" ht="14.4" hidden="1" outlineLevel="1" x14ac:dyDescent="0.3">
      <c r="A68" s="8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Q68" s="22"/>
      <c r="R68" s="22"/>
      <c r="S68" s="22"/>
      <c r="T68" s="22"/>
      <c r="U68" s="22"/>
      <c r="V68" s="23">
        <f t="shared" si="4"/>
        <v>0</v>
      </c>
      <c r="W68" s="8"/>
    </row>
    <row r="69" spans="1:23" ht="14.4" hidden="1" outlineLevel="1" x14ac:dyDescent="0.3">
      <c r="A69" s="8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Q69" s="22"/>
      <c r="R69" s="22"/>
      <c r="S69" s="22"/>
      <c r="T69" s="22"/>
      <c r="U69" s="22"/>
      <c r="V69" s="23">
        <f t="shared" si="4"/>
        <v>0</v>
      </c>
      <c r="W69" s="8"/>
    </row>
    <row r="70" spans="1:23" ht="14.4" hidden="1" outlineLevel="1" x14ac:dyDescent="0.3">
      <c r="A70" s="8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Q70" s="22"/>
      <c r="R70" s="22"/>
      <c r="S70" s="22"/>
      <c r="T70" s="22"/>
      <c r="U70" s="22"/>
      <c r="V70" s="23">
        <f t="shared" si="4"/>
        <v>0</v>
      </c>
      <c r="W70" s="8"/>
    </row>
    <row r="71" spans="1:23" ht="14.4" hidden="1" outlineLevel="1" x14ac:dyDescent="0.3">
      <c r="A71" s="8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Q71" s="22"/>
      <c r="R71" s="22"/>
      <c r="S71" s="22"/>
      <c r="T71" s="22"/>
      <c r="U71" s="22"/>
      <c r="V71" s="23">
        <f t="shared" si="4"/>
        <v>0</v>
      </c>
      <c r="W71" s="8"/>
    </row>
    <row r="72" spans="1:23" ht="14.4" hidden="1" outlineLevel="1" x14ac:dyDescent="0.3">
      <c r="A72" s="8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Q72" s="22"/>
      <c r="R72" s="22"/>
      <c r="S72" s="22"/>
      <c r="T72" s="22"/>
      <c r="U72" s="22"/>
      <c r="V72" s="23">
        <f t="shared" si="4"/>
        <v>0</v>
      </c>
      <c r="W72" s="8"/>
    </row>
    <row r="73" spans="1:23" ht="14.4" hidden="1" outlineLevel="1" x14ac:dyDescent="0.3">
      <c r="A73" s="8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Q73" s="22"/>
      <c r="R73" s="22"/>
      <c r="S73" s="22"/>
      <c r="T73" s="22"/>
      <c r="U73" s="22"/>
      <c r="V73" s="23">
        <f t="shared" si="4"/>
        <v>0</v>
      </c>
      <c r="W73" s="8"/>
    </row>
    <row r="74" spans="1:23" ht="14.4" hidden="1" outlineLevel="1" x14ac:dyDescent="0.3">
      <c r="A74" s="8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Q74" s="22"/>
      <c r="R74" s="22"/>
      <c r="S74" s="22"/>
      <c r="T74" s="22"/>
      <c r="U74" s="22"/>
      <c r="V74" s="23">
        <f t="shared" si="4"/>
        <v>0</v>
      </c>
      <c r="W74" s="8"/>
    </row>
    <row r="75" spans="1:23" ht="14.4" hidden="1" outlineLevel="1" x14ac:dyDescent="0.3">
      <c r="A75" s="8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Q75" s="22"/>
      <c r="R75" s="22"/>
      <c r="S75" s="22"/>
      <c r="T75" s="22"/>
      <c r="U75" s="22"/>
      <c r="V75" s="23">
        <f t="shared" si="4"/>
        <v>0</v>
      </c>
      <c r="W75" s="8"/>
    </row>
    <row r="76" spans="1:23" ht="14.4" hidden="1" outlineLevel="1" x14ac:dyDescent="0.3">
      <c r="A76" s="8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Q76" s="22"/>
      <c r="R76" s="22"/>
      <c r="S76" s="22"/>
      <c r="T76" s="22"/>
      <c r="U76" s="22"/>
      <c r="V76" s="23">
        <f t="shared" si="4"/>
        <v>0</v>
      </c>
      <c r="W76" s="8"/>
    </row>
    <row r="77" spans="1:23" ht="14.4" hidden="1" outlineLevel="1" x14ac:dyDescent="0.3">
      <c r="A77" s="8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Q77" s="22"/>
      <c r="R77" s="22"/>
      <c r="S77" s="22"/>
      <c r="T77" s="22"/>
      <c r="U77" s="22"/>
      <c r="V77" s="23">
        <f t="shared" si="4"/>
        <v>0</v>
      </c>
      <c r="W77" s="8"/>
    </row>
    <row r="78" spans="1:23" s="35" customFormat="1" ht="14.4" collapsed="1" x14ac:dyDescent="0.3">
      <c r="A78" s="32" t="s">
        <v>195</v>
      </c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</row>
    <row r="79" spans="1:23" ht="14.4" x14ac:dyDescent="0.3">
      <c r="A79" s="8" t="s">
        <v>516</v>
      </c>
      <c r="B79" s="22"/>
      <c r="C79" s="22"/>
      <c r="D79" s="22"/>
      <c r="E79" s="22">
        <v>3</v>
      </c>
      <c r="F79" s="22">
        <v>5</v>
      </c>
      <c r="G79" s="22">
        <v>5</v>
      </c>
      <c r="H79" s="22">
        <v>2</v>
      </c>
      <c r="I79" s="22"/>
      <c r="J79" s="22">
        <v>4</v>
      </c>
      <c r="K79" s="22">
        <v>5</v>
      </c>
      <c r="L79" s="22"/>
      <c r="M79" s="22"/>
      <c r="N79" s="22"/>
      <c r="O79" s="22">
        <v>4</v>
      </c>
      <c r="P79" s="22">
        <v>5</v>
      </c>
      <c r="Q79" s="22">
        <v>4</v>
      </c>
      <c r="R79" s="22">
        <v>3</v>
      </c>
      <c r="S79" s="22"/>
      <c r="T79" s="22"/>
      <c r="U79" s="22"/>
      <c r="V79" s="23">
        <f>SUM(B79:U79)</f>
        <v>40</v>
      </c>
      <c r="W79" s="31"/>
    </row>
    <row r="80" spans="1:23" ht="14.4" x14ac:dyDescent="0.3">
      <c r="A80" s="8" t="s">
        <v>523</v>
      </c>
      <c r="B80" s="22">
        <v>3</v>
      </c>
      <c r="C80" s="22">
        <v>4</v>
      </c>
      <c r="D80" s="22"/>
      <c r="E80" s="22">
        <v>5</v>
      </c>
      <c r="F80" s="22">
        <v>4</v>
      </c>
      <c r="G80" s="22">
        <v>4</v>
      </c>
      <c r="H80" s="22">
        <v>4</v>
      </c>
      <c r="I80" s="22"/>
      <c r="J80" s="22"/>
      <c r="K80" s="22"/>
      <c r="L80" s="22">
        <v>3</v>
      </c>
      <c r="M80" s="22"/>
      <c r="N80" s="43"/>
      <c r="O80" s="22">
        <v>5</v>
      </c>
      <c r="P80" s="22"/>
      <c r="Q80" s="22"/>
      <c r="R80" s="22">
        <v>4</v>
      </c>
      <c r="S80" s="22"/>
      <c r="T80" s="22"/>
      <c r="U80" s="22"/>
      <c r="V80" s="23">
        <f>SUM(B80:U80)</f>
        <v>36</v>
      </c>
      <c r="W80" s="23"/>
    </row>
    <row r="81" spans="1:23" ht="14.4" x14ac:dyDescent="0.3">
      <c r="A81" s="8" t="s">
        <v>541</v>
      </c>
      <c r="B81" s="22">
        <v>4</v>
      </c>
      <c r="C81" s="22">
        <v>5</v>
      </c>
      <c r="D81" s="22"/>
      <c r="E81" s="22">
        <v>2</v>
      </c>
      <c r="F81" s="22">
        <v>3</v>
      </c>
      <c r="G81" s="22">
        <v>1</v>
      </c>
      <c r="H81" s="22">
        <v>1</v>
      </c>
      <c r="I81" s="22"/>
      <c r="J81" s="22"/>
      <c r="K81" s="22"/>
      <c r="L81" s="22">
        <v>4</v>
      </c>
      <c r="M81" s="22">
        <v>2</v>
      </c>
      <c r="N81" s="43"/>
      <c r="O81" s="22"/>
      <c r="P81" s="22">
        <v>4</v>
      </c>
      <c r="Q81" s="22">
        <v>5</v>
      </c>
      <c r="R81" s="22">
        <v>5</v>
      </c>
      <c r="S81" s="22"/>
      <c r="T81" s="22"/>
      <c r="U81" s="22"/>
      <c r="V81" s="23">
        <f>SUM(B81:U81)</f>
        <v>36</v>
      </c>
      <c r="W81" s="23"/>
    </row>
    <row r="82" spans="1:23" ht="14.4" x14ac:dyDescent="0.3">
      <c r="A82" s="8" t="s">
        <v>537</v>
      </c>
      <c r="B82" s="22"/>
      <c r="C82" s="22"/>
      <c r="D82" s="22">
        <v>3</v>
      </c>
      <c r="E82" s="22"/>
      <c r="F82" s="22"/>
      <c r="G82" s="22"/>
      <c r="H82" s="22"/>
      <c r="I82" s="22">
        <v>4</v>
      </c>
      <c r="J82" s="22"/>
      <c r="K82" s="22"/>
      <c r="L82" s="22">
        <v>5</v>
      </c>
      <c r="M82" s="22">
        <v>4</v>
      </c>
      <c r="N82" s="43">
        <v>4</v>
      </c>
      <c r="O82" s="22"/>
      <c r="P82" s="22"/>
      <c r="Q82" s="22">
        <v>2</v>
      </c>
      <c r="R82" s="22"/>
      <c r="S82" s="22">
        <v>5</v>
      </c>
      <c r="T82" s="22"/>
      <c r="U82" s="22"/>
      <c r="V82" s="23">
        <f>SUM(B82:U82)</f>
        <v>27</v>
      </c>
      <c r="W82" s="23"/>
    </row>
    <row r="83" spans="1:23" ht="14.4" x14ac:dyDescent="0.3">
      <c r="A83" s="8" t="s">
        <v>581</v>
      </c>
      <c r="B83" s="22">
        <v>2</v>
      </c>
      <c r="C83" s="22">
        <v>3</v>
      </c>
      <c r="D83" s="22"/>
      <c r="E83" s="22"/>
      <c r="F83" s="22"/>
      <c r="G83" s="22">
        <v>2</v>
      </c>
      <c r="H83" s="22"/>
      <c r="I83" s="22"/>
      <c r="J83" s="22">
        <v>3</v>
      </c>
      <c r="K83" s="22"/>
      <c r="L83" s="22">
        <v>2</v>
      </c>
      <c r="M83" s="22">
        <v>3</v>
      </c>
      <c r="N83" s="43"/>
      <c r="O83" s="22">
        <v>3</v>
      </c>
      <c r="P83" s="22">
        <v>3</v>
      </c>
      <c r="Q83" s="22"/>
      <c r="R83" s="22">
        <v>2</v>
      </c>
      <c r="S83" s="22"/>
      <c r="T83" s="22"/>
      <c r="U83" s="22"/>
      <c r="V83" s="23">
        <f>SUM(B83:U83)</f>
        <v>23</v>
      </c>
      <c r="W83" s="23"/>
    </row>
    <row r="84" spans="1:23" ht="14.4" x14ac:dyDescent="0.3">
      <c r="A84" s="8" t="s">
        <v>565</v>
      </c>
      <c r="B84" s="22"/>
      <c r="C84" s="22"/>
      <c r="D84" s="22"/>
      <c r="E84" s="22"/>
      <c r="F84" s="22"/>
      <c r="G84" s="22">
        <v>3</v>
      </c>
      <c r="H84" s="22">
        <v>5</v>
      </c>
      <c r="I84" s="22"/>
      <c r="J84" s="22">
        <v>5</v>
      </c>
      <c r="K84" s="22">
        <v>4</v>
      </c>
      <c r="L84" s="22"/>
      <c r="M84" s="22"/>
      <c r="N84" s="43">
        <v>1</v>
      </c>
      <c r="O84" s="22"/>
      <c r="P84" s="22"/>
      <c r="Q84" s="22">
        <v>3</v>
      </c>
      <c r="R84" s="22"/>
      <c r="S84" s="22"/>
      <c r="T84" s="22"/>
      <c r="U84" s="22"/>
      <c r="V84" s="23">
        <f>SUM(B84:U84)</f>
        <v>21</v>
      </c>
      <c r="W84" s="23"/>
    </row>
    <row r="85" spans="1:23" ht="14.4" x14ac:dyDescent="0.3">
      <c r="A85" s="8" t="s">
        <v>614</v>
      </c>
      <c r="B85" s="22"/>
      <c r="C85" s="22"/>
      <c r="D85" s="22"/>
      <c r="E85" s="22"/>
      <c r="F85" s="22"/>
      <c r="G85" s="22"/>
      <c r="H85" s="22"/>
      <c r="I85" s="22"/>
      <c r="J85" s="22">
        <v>2</v>
      </c>
      <c r="K85" s="22"/>
      <c r="L85" s="22"/>
      <c r="M85" s="22">
        <v>5</v>
      </c>
      <c r="N85" s="43">
        <v>5</v>
      </c>
      <c r="O85" s="22"/>
      <c r="P85" s="22"/>
      <c r="Q85" s="22"/>
      <c r="R85" s="22"/>
      <c r="S85" s="22"/>
      <c r="T85" s="22"/>
      <c r="U85" s="22"/>
      <c r="V85" s="23">
        <f>SUM(B85:U85)</f>
        <v>12</v>
      </c>
      <c r="W85" s="23"/>
    </row>
    <row r="86" spans="1:23" ht="14.4" x14ac:dyDescent="0.3">
      <c r="A86" s="8" t="s">
        <v>606</v>
      </c>
      <c r="B86" s="22"/>
      <c r="C86" s="22"/>
      <c r="D86" s="22"/>
      <c r="E86" s="22"/>
      <c r="F86" s="22"/>
      <c r="G86" s="22"/>
      <c r="H86" s="22"/>
      <c r="I86" s="22">
        <v>5</v>
      </c>
      <c r="J86" s="22"/>
      <c r="K86" s="22"/>
      <c r="L86" s="22"/>
      <c r="M86" s="22"/>
      <c r="N86" s="43">
        <v>3</v>
      </c>
      <c r="O86" s="22"/>
      <c r="P86" s="22"/>
      <c r="Q86" s="22"/>
      <c r="R86" s="22"/>
      <c r="S86" s="22"/>
      <c r="T86" s="22"/>
      <c r="U86" s="22"/>
      <c r="V86" s="23">
        <f>SUM(B86:U86)</f>
        <v>8</v>
      </c>
      <c r="W86" s="23"/>
    </row>
    <row r="87" spans="1:23" ht="14.4" x14ac:dyDescent="0.3">
      <c r="A87" s="8" t="s">
        <v>566</v>
      </c>
      <c r="B87" s="22"/>
      <c r="C87" s="22"/>
      <c r="D87" s="22">
        <v>5</v>
      </c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3">
        <f>SUM(B87:U87)</f>
        <v>5</v>
      </c>
      <c r="W87" s="8"/>
    </row>
    <row r="88" spans="1:23" ht="14.4" x14ac:dyDescent="0.3">
      <c r="A88" s="8" t="s">
        <v>536</v>
      </c>
      <c r="B88" s="22">
        <v>5</v>
      </c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3">
        <f>SUM(B88:U88)</f>
        <v>5</v>
      </c>
      <c r="W88" s="8"/>
    </row>
    <row r="89" spans="1:23" ht="14.4" x14ac:dyDescent="0.3">
      <c r="A89" s="8" t="s">
        <v>620</v>
      </c>
      <c r="B89" s="22"/>
      <c r="C89" s="22"/>
      <c r="D89" s="22"/>
      <c r="E89" s="22"/>
      <c r="F89" s="22"/>
      <c r="G89" s="22"/>
      <c r="H89" s="22"/>
      <c r="I89" s="22">
        <v>1</v>
      </c>
      <c r="J89" s="22"/>
      <c r="K89" s="22"/>
      <c r="L89" s="22"/>
      <c r="M89" s="22"/>
      <c r="N89" s="22"/>
      <c r="O89" s="22"/>
      <c r="P89" s="22"/>
      <c r="Q89" s="22"/>
      <c r="R89" s="22"/>
      <c r="S89" s="22">
        <v>4</v>
      </c>
      <c r="T89" s="22"/>
      <c r="U89" s="22"/>
      <c r="V89" s="23">
        <f>SUM(B89:U89)</f>
        <v>5</v>
      </c>
      <c r="W89" s="8"/>
    </row>
    <row r="90" spans="1:23" ht="14.4" x14ac:dyDescent="0.3">
      <c r="A90" s="8" t="s">
        <v>540</v>
      </c>
      <c r="B90" s="22"/>
      <c r="C90" s="22"/>
      <c r="D90" s="22"/>
      <c r="E90" s="22">
        <v>4</v>
      </c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3">
        <f>SUM(B90:U90)</f>
        <v>4</v>
      </c>
      <c r="W90" s="8"/>
    </row>
    <row r="91" spans="1:23" ht="14.4" x14ac:dyDescent="0.3">
      <c r="A91" s="8" t="s">
        <v>567</v>
      </c>
      <c r="B91" s="22"/>
      <c r="C91" s="22"/>
      <c r="D91" s="22">
        <v>4</v>
      </c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3">
        <f>SUM(B91:U91)</f>
        <v>4</v>
      </c>
      <c r="W91" s="8"/>
    </row>
    <row r="92" spans="1:23" ht="14.4" x14ac:dyDescent="0.3">
      <c r="A92" s="8" t="s">
        <v>511</v>
      </c>
      <c r="B92" s="22"/>
      <c r="C92" s="22"/>
      <c r="D92" s="22"/>
      <c r="E92" s="22"/>
      <c r="F92" s="22"/>
      <c r="G92" s="22"/>
      <c r="H92" s="22">
        <v>3</v>
      </c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3">
        <f>SUM(B92:U92)</f>
        <v>3</v>
      </c>
      <c r="W92" s="8"/>
    </row>
    <row r="93" spans="1:23" ht="14.4" x14ac:dyDescent="0.3">
      <c r="A93" s="8" t="s">
        <v>568</v>
      </c>
      <c r="B93" s="22"/>
      <c r="C93" s="22"/>
      <c r="D93" s="22">
        <v>2</v>
      </c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3">
        <f>SUM(B93:U93)</f>
        <v>2</v>
      </c>
      <c r="W93" s="8"/>
    </row>
    <row r="94" spans="1:23" ht="14.4" x14ac:dyDescent="0.3">
      <c r="A94" s="8" t="s">
        <v>615</v>
      </c>
      <c r="B94" s="22"/>
      <c r="C94" s="22"/>
      <c r="D94" s="22"/>
      <c r="E94" s="22"/>
      <c r="F94" s="22"/>
      <c r="G94" s="22"/>
      <c r="H94" s="22"/>
      <c r="I94" s="22">
        <v>2</v>
      </c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3">
        <f>SUM(B94:U94)</f>
        <v>2</v>
      </c>
      <c r="W94" s="8"/>
    </row>
    <row r="95" spans="1:23" ht="14.4" x14ac:dyDescent="0.3">
      <c r="A95" s="58" t="s">
        <v>513</v>
      </c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>
        <v>2</v>
      </c>
      <c r="O95" s="22"/>
      <c r="P95" s="22"/>
      <c r="Q95" s="22"/>
      <c r="R95" s="22"/>
      <c r="S95" s="22"/>
      <c r="T95" s="22"/>
      <c r="U95" s="22"/>
      <c r="V95" s="23">
        <f>SUM(B95:U95)</f>
        <v>2</v>
      </c>
      <c r="W95" s="8"/>
    </row>
    <row r="96" spans="1:23" ht="14.4" x14ac:dyDescent="0.3"/>
    <row r="97" ht="14.4" x14ac:dyDescent="0.3"/>
    <row r="98" ht="14.4" x14ac:dyDescent="0.3"/>
    <row r="99" ht="14.4" x14ac:dyDescent="0.3"/>
    <row r="100" ht="14.4" x14ac:dyDescent="0.3"/>
  </sheetData>
  <sortState xmlns:xlrd2="http://schemas.microsoft.com/office/spreadsheetml/2017/richdata2" ref="A21:V36">
    <sortCondition descending="1" ref="V21:V36"/>
  </sortState>
  <conditionalFormatting sqref="A21:A37">
    <cfRule type="duplicateValues" dxfId="24" priority="6"/>
  </conditionalFormatting>
  <conditionalFormatting sqref="A39:A56">
    <cfRule type="duplicateValues" dxfId="23" priority="43"/>
  </conditionalFormatting>
  <conditionalFormatting sqref="A39:A57">
    <cfRule type="duplicateValues" dxfId="22" priority="45"/>
    <cfRule type="duplicateValues" dxfId="21" priority="46"/>
  </conditionalFormatting>
  <conditionalFormatting sqref="A59:A77">
    <cfRule type="duplicateValues" dxfId="20" priority="1"/>
  </conditionalFormatting>
  <conditionalFormatting sqref="A79:A95">
    <cfRule type="duplicateValues" dxfId="19" priority="47"/>
  </conditionalFormatting>
  <pageMargins left="0.7" right="0.7" top="0.75" bottom="0.75" header="0.3" footer="0.3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67AA5-40E5-49F3-8758-96BD1B889135}">
  <sheetPr>
    <tabColor rgb="FF92D050"/>
    <pageSetUpPr fitToPage="1"/>
  </sheetPr>
  <dimension ref="A1:Y34"/>
  <sheetViews>
    <sheetView zoomScale="110" zoomScaleNormal="110" workbookViewId="0">
      <pane ySplit="1" topLeftCell="A18" activePane="bottomLeft" state="frozen"/>
      <selection pane="bottomLeft" activeCell="W28" sqref="W28"/>
    </sheetView>
  </sheetViews>
  <sheetFormatPr defaultRowHeight="15" customHeight="1" x14ac:dyDescent="0.3"/>
  <cols>
    <col min="1" max="1" width="20.88671875" customWidth="1"/>
    <col min="2" max="14" width="4.21875" style="2" customWidth="1"/>
    <col min="15" max="16" width="4.6640625" style="2" customWidth="1"/>
    <col min="17" max="21" width="4.21875" style="2" customWidth="1"/>
    <col min="22" max="22" width="4.21875" style="16" customWidth="1"/>
    <col min="23" max="23" width="8.88671875" style="2"/>
  </cols>
  <sheetData>
    <row r="1" spans="1:25" s="8" customFormat="1" ht="100.8" customHeight="1" x14ac:dyDescent="0.3">
      <c r="A1" s="38" t="s">
        <v>127</v>
      </c>
      <c r="B1" s="36" t="s">
        <v>118</v>
      </c>
      <c r="C1" s="36" t="s">
        <v>108</v>
      </c>
      <c r="D1" s="36" t="s">
        <v>528</v>
      </c>
      <c r="E1" s="36" t="s">
        <v>110</v>
      </c>
      <c r="F1" s="36" t="s">
        <v>111</v>
      </c>
      <c r="G1" s="36" t="s">
        <v>126</v>
      </c>
      <c r="H1" s="36" t="s">
        <v>128</v>
      </c>
      <c r="I1" s="36" t="s">
        <v>604</v>
      </c>
      <c r="J1" s="36" t="str">
        <f>'Open 4D'!J1</f>
        <v>Crane Classic- Sat</v>
      </c>
      <c r="K1" s="36" t="str">
        <f>'Open 4D'!K1</f>
        <v>Crane Classic - Sun</v>
      </c>
      <c r="L1" s="36" t="s">
        <v>141</v>
      </c>
      <c r="M1" s="36" t="s">
        <v>122</v>
      </c>
      <c r="N1" s="36" t="s">
        <v>193</v>
      </c>
      <c r="O1" s="36" t="s">
        <v>532</v>
      </c>
      <c r="P1" s="36" t="s">
        <v>533</v>
      </c>
      <c r="Q1" s="36" t="s">
        <v>535</v>
      </c>
      <c r="R1" s="36" t="s">
        <v>194</v>
      </c>
      <c r="S1" s="36" t="s">
        <v>603</v>
      </c>
      <c r="T1" s="36" t="s">
        <v>123</v>
      </c>
      <c r="U1" s="37" t="s">
        <v>124</v>
      </c>
      <c r="V1" s="6" t="s">
        <v>113</v>
      </c>
      <c r="W1" s="45" t="s">
        <v>144</v>
      </c>
      <c r="X1" s="7"/>
    </row>
    <row r="2" spans="1:25" s="9" customFormat="1" ht="14.4" x14ac:dyDescent="0.3">
      <c r="A2" s="9" t="s">
        <v>114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 t="s">
        <v>534</v>
      </c>
      <c r="P2" s="10"/>
      <c r="Q2" s="10"/>
      <c r="R2" s="10"/>
      <c r="S2" s="10"/>
      <c r="T2" s="10"/>
      <c r="U2" s="10"/>
      <c r="V2" s="15"/>
      <c r="W2" s="10"/>
    </row>
    <row r="3" spans="1:25" ht="14.4" x14ac:dyDescent="0.3">
      <c r="A3" s="8" t="s">
        <v>510</v>
      </c>
      <c r="B3" s="22">
        <v>4</v>
      </c>
      <c r="C3" s="22">
        <v>4</v>
      </c>
      <c r="D3" s="22">
        <v>5</v>
      </c>
      <c r="E3" s="22">
        <v>5</v>
      </c>
      <c r="F3" s="22">
        <v>5</v>
      </c>
      <c r="G3" s="22"/>
      <c r="H3" s="22">
        <v>4</v>
      </c>
      <c r="I3" s="22"/>
      <c r="J3" s="22">
        <v>4</v>
      </c>
      <c r="K3" s="22">
        <v>5</v>
      </c>
      <c r="L3" s="22">
        <v>5</v>
      </c>
      <c r="M3" s="22">
        <v>5</v>
      </c>
      <c r="N3" s="22"/>
      <c r="O3" s="22">
        <v>5</v>
      </c>
      <c r="P3" s="22">
        <v>4</v>
      </c>
      <c r="Q3" s="22">
        <v>5</v>
      </c>
      <c r="R3" s="22">
        <v>5</v>
      </c>
      <c r="S3" s="22"/>
      <c r="T3" s="22"/>
      <c r="U3" s="22"/>
      <c r="V3" s="23">
        <f t="shared" ref="V3:V10" si="0">SUM(B3:U3)</f>
        <v>65</v>
      </c>
      <c r="W3" s="23"/>
    </row>
    <row r="4" spans="1:25" ht="14.4" x14ac:dyDescent="0.3">
      <c r="A4" s="8" t="s">
        <v>595</v>
      </c>
      <c r="B4" s="22">
        <v>5</v>
      </c>
      <c r="C4" s="22"/>
      <c r="D4" s="22"/>
      <c r="E4" s="22"/>
      <c r="F4" s="22"/>
      <c r="G4" s="22">
        <v>5</v>
      </c>
      <c r="H4" s="22"/>
      <c r="I4" s="22">
        <v>5</v>
      </c>
      <c r="J4" s="22">
        <v>5</v>
      </c>
      <c r="K4" s="22"/>
      <c r="L4" s="22"/>
      <c r="M4" s="22"/>
      <c r="N4" s="22">
        <v>5</v>
      </c>
      <c r="O4" s="22"/>
      <c r="P4" s="22"/>
      <c r="Q4" s="22"/>
      <c r="R4" s="22"/>
      <c r="S4" s="22"/>
      <c r="T4" s="22"/>
      <c r="U4" s="22"/>
      <c r="V4" s="23">
        <f t="shared" si="0"/>
        <v>25</v>
      </c>
      <c r="W4" s="23"/>
    </row>
    <row r="5" spans="1:25" ht="14.4" x14ac:dyDescent="0.3">
      <c r="A5" s="8" t="s">
        <v>514</v>
      </c>
      <c r="B5" s="22"/>
      <c r="C5" s="22"/>
      <c r="D5" s="22">
        <v>1</v>
      </c>
      <c r="E5" s="22">
        <v>4</v>
      </c>
      <c r="F5" s="22">
        <v>4</v>
      </c>
      <c r="G5" s="22"/>
      <c r="H5" s="22"/>
      <c r="I5" s="22"/>
      <c r="J5" s="22"/>
      <c r="K5" s="22">
        <v>4</v>
      </c>
      <c r="L5" s="22"/>
      <c r="M5" s="22">
        <v>4</v>
      </c>
      <c r="N5" s="22"/>
      <c r="O5" s="22">
        <v>3</v>
      </c>
      <c r="P5" s="22"/>
      <c r="Q5" s="22">
        <v>4</v>
      </c>
      <c r="R5" s="22"/>
      <c r="S5" s="22">
        <v>5</v>
      </c>
      <c r="T5" s="22"/>
      <c r="U5" s="22"/>
      <c r="V5" s="23">
        <f t="shared" si="0"/>
        <v>29</v>
      </c>
      <c r="W5" s="23"/>
      <c r="Y5" t="s">
        <v>643</v>
      </c>
    </row>
    <row r="6" spans="1:25" ht="14.4" x14ac:dyDescent="0.3">
      <c r="A6" s="8" t="s">
        <v>557</v>
      </c>
      <c r="B6" s="22"/>
      <c r="C6" s="22"/>
      <c r="D6" s="22">
        <v>4</v>
      </c>
      <c r="E6" s="22">
        <v>2</v>
      </c>
      <c r="F6" s="22"/>
      <c r="G6" s="22"/>
      <c r="H6" s="22"/>
      <c r="I6" s="22"/>
      <c r="J6" s="22">
        <v>3</v>
      </c>
      <c r="K6" s="22"/>
      <c r="L6" s="22"/>
      <c r="M6" s="22"/>
      <c r="N6" s="22"/>
      <c r="O6" s="22">
        <v>4</v>
      </c>
      <c r="P6" s="22">
        <v>5</v>
      </c>
      <c r="Q6" s="22">
        <v>2</v>
      </c>
      <c r="R6" s="22"/>
      <c r="S6" s="22"/>
      <c r="T6" s="22"/>
      <c r="U6" s="22"/>
      <c r="V6" s="23">
        <f t="shared" si="0"/>
        <v>20</v>
      </c>
      <c r="W6" s="23"/>
    </row>
    <row r="7" spans="1:25" ht="14.4" x14ac:dyDescent="0.3">
      <c r="A7" s="8" t="s">
        <v>599</v>
      </c>
      <c r="B7" s="22"/>
      <c r="C7" s="22">
        <v>5</v>
      </c>
      <c r="D7" s="22"/>
      <c r="E7" s="22"/>
      <c r="F7" s="22"/>
      <c r="G7" s="22"/>
      <c r="H7" s="22">
        <v>5</v>
      </c>
      <c r="I7" s="22"/>
      <c r="J7" s="22"/>
      <c r="K7" s="22"/>
      <c r="L7" s="22"/>
      <c r="M7" s="22"/>
      <c r="N7" s="22">
        <v>4</v>
      </c>
      <c r="O7" s="22"/>
      <c r="P7" s="22"/>
      <c r="Q7" s="22"/>
      <c r="R7" s="22"/>
      <c r="S7" s="22"/>
      <c r="T7" s="22"/>
      <c r="U7" s="22"/>
      <c r="V7" s="23">
        <f t="shared" si="0"/>
        <v>14</v>
      </c>
      <c r="W7" s="23"/>
    </row>
    <row r="8" spans="1:25" ht="14.4" x14ac:dyDescent="0.3">
      <c r="A8" s="8" t="s">
        <v>559</v>
      </c>
      <c r="B8" s="22"/>
      <c r="C8" s="22"/>
      <c r="D8" s="22">
        <v>2</v>
      </c>
      <c r="E8" s="22">
        <v>3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3">
        <f t="shared" si="0"/>
        <v>5</v>
      </c>
      <c r="W8" s="23"/>
    </row>
    <row r="9" spans="1:25" ht="14.4" x14ac:dyDescent="0.3">
      <c r="A9" s="8" t="s">
        <v>560</v>
      </c>
      <c r="B9" s="22"/>
      <c r="C9" s="22"/>
      <c r="D9" s="22">
        <v>3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>
        <v>3</v>
      </c>
      <c r="R9" s="22"/>
      <c r="S9" s="22"/>
      <c r="T9" s="22"/>
      <c r="U9" s="22"/>
      <c r="V9" s="23">
        <f t="shared" si="0"/>
        <v>6</v>
      </c>
      <c r="W9" s="23"/>
    </row>
    <row r="10" spans="1:25" ht="14.4" x14ac:dyDescent="0.3">
      <c r="A10" s="8" t="s">
        <v>527</v>
      </c>
      <c r="B10" s="22"/>
      <c r="C10" s="22"/>
      <c r="D10" s="22"/>
      <c r="E10" s="22"/>
      <c r="F10" s="22">
        <v>3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3">
        <f t="shared" si="0"/>
        <v>3</v>
      </c>
      <c r="W10" s="23"/>
    </row>
    <row r="11" spans="1:25" ht="14.4" x14ac:dyDescent="0.3">
      <c r="A11" s="8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3">
        <f t="shared" ref="V11" si="1">SUM(B11:U11)</f>
        <v>0</v>
      </c>
      <c r="W11" s="23"/>
    </row>
    <row r="12" spans="1:25" ht="14.4" x14ac:dyDescent="0.3">
      <c r="W12" s="11"/>
    </row>
    <row r="13" spans="1:25" s="13" customFormat="1" ht="14.4" x14ac:dyDescent="0.3">
      <c r="A13" s="9" t="s">
        <v>115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5"/>
      <c r="W13" s="12"/>
    </row>
    <row r="14" spans="1:25" ht="14.4" x14ac:dyDescent="0.3">
      <c r="A14" s="8" t="s">
        <v>514</v>
      </c>
      <c r="B14" s="22">
        <v>4</v>
      </c>
      <c r="C14" s="22">
        <v>4</v>
      </c>
      <c r="D14" s="22"/>
      <c r="E14" s="22"/>
      <c r="F14" s="22"/>
      <c r="G14" s="22">
        <v>4</v>
      </c>
      <c r="H14" s="22"/>
      <c r="I14" s="22"/>
      <c r="J14" s="22">
        <v>5</v>
      </c>
      <c r="K14" s="22"/>
      <c r="L14" s="22">
        <v>5</v>
      </c>
      <c r="M14" s="22"/>
      <c r="N14" s="22">
        <v>3</v>
      </c>
      <c r="O14" s="22"/>
      <c r="P14" s="22">
        <v>5</v>
      </c>
      <c r="Q14" s="22"/>
      <c r="R14" s="22">
        <v>5</v>
      </c>
      <c r="S14" s="22"/>
      <c r="T14" s="22"/>
      <c r="U14" s="22"/>
      <c r="V14" s="23">
        <f t="shared" ref="V14:V22" si="2">SUM(B14:U14)</f>
        <v>35</v>
      </c>
      <c r="W14" s="23"/>
    </row>
    <row r="15" spans="1:25" ht="14.4" x14ac:dyDescent="0.3">
      <c r="A15" s="8" t="s">
        <v>527</v>
      </c>
      <c r="B15" s="22"/>
      <c r="C15" s="22"/>
      <c r="D15" s="22"/>
      <c r="E15" s="22"/>
      <c r="F15" s="22"/>
      <c r="G15" s="22"/>
      <c r="H15" s="22"/>
      <c r="I15" s="22"/>
      <c r="J15" s="22">
        <v>4</v>
      </c>
      <c r="K15" s="22">
        <v>5</v>
      </c>
      <c r="L15" s="22"/>
      <c r="M15" s="22">
        <v>5</v>
      </c>
      <c r="N15" s="22"/>
      <c r="O15" s="22">
        <v>5</v>
      </c>
      <c r="P15" s="22">
        <v>4</v>
      </c>
      <c r="Q15" s="22">
        <v>4</v>
      </c>
      <c r="R15" s="22">
        <v>2</v>
      </c>
      <c r="S15" s="22"/>
      <c r="T15" s="22"/>
      <c r="U15" s="22"/>
      <c r="V15" s="23">
        <f t="shared" si="2"/>
        <v>29</v>
      </c>
      <c r="W15" s="23"/>
    </row>
    <row r="16" spans="1:25" ht="14.4" x14ac:dyDescent="0.3">
      <c r="A16" s="8" t="s">
        <v>560</v>
      </c>
      <c r="B16" s="22">
        <v>5</v>
      </c>
      <c r="C16" s="8"/>
      <c r="D16" s="8"/>
      <c r="E16" s="8"/>
      <c r="F16" s="8"/>
      <c r="G16" s="22">
        <v>5</v>
      </c>
      <c r="H16" s="22"/>
      <c r="I16" s="8">
        <v>5</v>
      </c>
      <c r="J16" s="8"/>
      <c r="K16" s="8"/>
      <c r="L16" s="22"/>
      <c r="M16" s="22"/>
      <c r="N16" s="22">
        <v>4</v>
      </c>
      <c r="O16" s="22"/>
      <c r="P16" s="22"/>
      <c r="Q16" s="22"/>
      <c r="R16" s="22"/>
      <c r="S16" s="22"/>
      <c r="T16" s="8"/>
      <c r="U16" s="8"/>
      <c r="V16" s="23">
        <f t="shared" si="2"/>
        <v>19</v>
      </c>
      <c r="W16" s="23"/>
    </row>
    <row r="17" spans="1:23" ht="14.4" x14ac:dyDescent="0.3">
      <c r="A17" s="8" t="s">
        <v>587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>
        <v>4</v>
      </c>
      <c r="M17" s="22"/>
      <c r="N17" s="22"/>
      <c r="O17" s="22"/>
      <c r="P17" s="22">
        <v>3</v>
      </c>
      <c r="Q17" s="22">
        <v>5</v>
      </c>
      <c r="R17" s="22">
        <v>3</v>
      </c>
      <c r="S17" s="22"/>
      <c r="T17" s="22"/>
      <c r="U17" s="22"/>
      <c r="V17" s="23">
        <f t="shared" si="2"/>
        <v>15</v>
      </c>
      <c r="W17" s="23"/>
    </row>
    <row r="18" spans="1:23" ht="14.4" x14ac:dyDescent="0.3">
      <c r="A18" s="8" t="s">
        <v>557</v>
      </c>
      <c r="B18" s="22"/>
      <c r="C18" s="22">
        <v>5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>
        <v>4</v>
      </c>
      <c r="S18" s="22"/>
      <c r="T18" s="22"/>
      <c r="U18" s="22"/>
      <c r="V18" s="23">
        <f t="shared" si="2"/>
        <v>9</v>
      </c>
      <c r="W18" s="23"/>
    </row>
    <row r="19" spans="1:23" ht="14.4" x14ac:dyDescent="0.3">
      <c r="A19" s="8" t="s">
        <v>589</v>
      </c>
      <c r="B19" s="22">
        <v>3</v>
      </c>
      <c r="C19" s="22">
        <v>3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3">
        <f t="shared" si="2"/>
        <v>6</v>
      </c>
      <c r="W19" s="23"/>
    </row>
    <row r="20" spans="1:23" ht="14.4" x14ac:dyDescent="0.3">
      <c r="A20" s="8" t="s">
        <v>561</v>
      </c>
      <c r="B20" s="22"/>
      <c r="C20" s="22"/>
      <c r="D20" s="22">
        <v>5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3">
        <f t="shared" si="2"/>
        <v>5</v>
      </c>
      <c r="W20" s="8"/>
    </row>
    <row r="21" spans="1:23" ht="14.4" x14ac:dyDescent="0.3">
      <c r="A21" s="8" t="s">
        <v>559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>
        <v>5</v>
      </c>
      <c r="O21" s="22"/>
      <c r="P21" s="22"/>
      <c r="Q21" s="22"/>
      <c r="R21" s="22"/>
      <c r="S21" s="22"/>
      <c r="T21" s="22"/>
      <c r="U21" s="22"/>
      <c r="V21" s="23">
        <f t="shared" si="2"/>
        <v>5</v>
      </c>
      <c r="W21" s="8"/>
    </row>
    <row r="22" spans="1:23" ht="14.4" x14ac:dyDescent="0.3">
      <c r="A22" s="8" t="s">
        <v>598</v>
      </c>
      <c r="B22" s="22">
        <v>2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3">
        <f t="shared" si="2"/>
        <v>2</v>
      </c>
      <c r="W22" s="23"/>
    </row>
    <row r="23" spans="1:23" ht="14.4" x14ac:dyDescent="0.3">
      <c r="A23" s="8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3">
        <f t="shared" ref="V23:V24" si="3">SUM(B23:U23)</f>
        <v>0</v>
      </c>
      <c r="W23" s="23"/>
    </row>
    <row r="24" spans="1:23" ht="14.4" x14ac:dyDescent="0.3">
      <c r="A24" s="8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3">
        <f t="shared" si="3"/>
        <v>0</v>
      </c>
      <c r="W24" s="22"/>
    </row>
    <row r="25" spans="1:23" s="13" customFormat="1" ht="14.4" x14ac:dyDescent="0.3">
      <c r="A25" s="9" t="s">
        <v>116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48"/>
      <c r="P25" s="48"/>
      <c r="Q25" s="12"/>
      <c r="R25" s="12"/>
      <c r="S25" s="12"/>
      <c r="T25" s="12"/>
      <c r="U25" s="12"/>
      <c r="V25" s="15"/>
      <c r="W25" s="12"/>
    </row>
    <row r="26" spans="1:23" ht="14.4" x14ac:dyDescent="0.3">
      <c r="A26" s="8" t="s">
        <v>525</v>
      </c>
      <c r="B26" s="22">
        <v>2</v>
      </c>
      <c r="C26" s="22">
        <v>3</v>
      </c>
      <c r="D26" s="22"/>
      <c r="E26" s="22">
        <v>3</v>
      </c>
      <c r="F26" s="22">
        <v>3</v>
      </c>
      <c r="G26" s="22">
        <v>2</v>
      </c>
      <c r="H26" s="22">
        <v>2</v>
      </c>
      <c r="I26" s="22"/>
      <c r="J26" s="22">
        <v>4</v>
      </c>
      <c r="K26" s="22">
        <v>5</v>
      </c>
      <c r="L26" s="22"/>
      <c r="M26" s="22">
        <v>4</v>
      </c>
      <c r="N26" s="22"/>
      <c r="O26" s="22">
        <v>4</v>
      </c>
      <c r="P26" s="22">
        <v>5</v>
      </c>
      <c r="Q26" s="22">
        <v>4</v>
      </c>
      <c r="R26" s="22">
        <v>4</v>
      </c>
      <c r="S26" s="22"/>
      <c r="T26" s="22"/>
      <c r="U26" s="22"/>
      <c r="V26" s="23">
        <f t="shared" ref="V26:V32" si="4">SUM(B26:U26)</f>
        <v>45</v>
      </c>
      <c r="W26" s="23"/>
    </row>
    <row r="27" spans="1:23" ht="14.4" x14ac:dyDescent="0.3">
      <c r="A27" s="8" t="s">
        <v>527</v>
      </c>
      <c r="B27" s="22">
        <v>4</v>
      </c>
      <c r="C27" s="22">
        <v>5</v>
      </c>
      <c r="D27" s="22"/>
      <c r="E27" s="22">
        <v>4</v>
      </c>
      <c r="F27" s="22">
        <v>5</v>
      </c>
      <c r="G27" s="22">
        <v>5</v>
      </c>
      <c r="H27" s="22">
        <v>5</v>
      </c>
      <c r="I27" s="22"/>
      <c r="J27" s="22"/>
      <c r="K27" s="22"/>
      <c r="L27" s="22">
        <v>4</v>
      </c>
      <c r="M27" s="22"/>
      <c r="N27" s="22"/>
      <c r="O27" s="22"/>
      <c r="P27" s="22"/>
      <c r="Q27" s="22"/>
      <c r="R27" s="22"/>
      <c r="S27" s="22"/>
      <c r="T27" s="22"/>
      <c r="U27" s="22"/>
      <c r="V27" s="23">
        <f t="shared" si="4"/>
        <v>32</v>
      </c>
      <c r="W27" s="23"/>
    </row>
    <row r="28" spans="1:23" ht="15" customHeight="1" x14ac:dyDescent="0.3">
      <c r="A28" s="8" t="s">
        <v>524</v>
      </c>
      <c r="B28" s="22">
        <v>3</v>
      </c>
      <c r="C28" s="22">
        <v>4</v>
      </c>
      <c r="D28" s="22"/>
      <c r="E28" s="22">
        <v>5</v>
      </c>
      <c r="F28" s="22">
        <v>4</v>
      </c>
      <c r="G28" s="22">
        <v>3</v>
      </c>
      <c r="H28" s="22">
        <v>3</v>
      </c>
      <c r="I28" s="22"/>
      <c r="J28" s="22"/>
      <c r="K28" s="22"/>
      <c r="L28" s="22">
        <v>2</v>
      </c>
      <c r="M28" s="22">
        <v>3</v>
      </c>
      <c r="N28" s="22"/>
      <c r="O28" s="22"/>
      <c r="P28" s="22"/>
      <c r="Q28" s="22"/>
      <c r="R28" s="22">
        <v>5</v>
      </c>
      <c r="S28" s="22"/>
      <c r="T28" s="22"/>
      <c r="U28" s="22"/>
      <c r="V28" s="23">
        <f t="shared" si="4"/>
        <v>32</v>
      </c>
      <c r="W28" s="23"/>
    </row>
    <row r="29" spans="1:23" ht="15" customHeight="1" x14ac:dyDescent="0.3">
      <c r="A29" s="8" t="s">
        <v>587</v>
      </c>
      <c r="B29" s="22">
        <v>5</v>
      </c>
      <c r="C29" s="22"/>
      <c r="D29" s="22"/>
      <c r="E29" s="22"/>
      <c r="F29" s="22"/>
      <c r="G29" s="22"/>
      <c r="H29" s="22">
        <v>4</v>
      </c>
      <c r="I29" s="22"/>
      <c r="J29" s="22">
        <v>5</v>
      </c>
      <c r="K29" s="22"/>
      <c r="L29" s="22"/>
      <c r="M29" s="22">
        <v>5</v>
      </c>
      <c r="N29" s="22"/>
      <c r="O29" s="22">
        <v>5</v>
      </c>
      <c r="P29" s="22"/>
      <c r="Q29" s="22"/>
      <c r="R29" s="22"/>
      <c r="S29" s="22"/>
      <c r="T29" s="22"/>
      <c r="U29" s="22"/>
      <c r="V29" s="23">
        <f t="shared" si="4"/>
        <v>24</v>
      </c>
      <c r="W29" s="23"/>
    </row>
    <row r="30" spans="1:23" ht="15" customHeight="1" x14ac:dyDescent="0.3">
      <c r="A30" s="8" t="s">
        <v>609</v>
      </c>
      <c r="B30" s="22"/>
      <c r="C30" s="22"/>
      <c r="D30" s="22"/>
      <c r="E30" s="22"/>
      <c r="F30" s="22"/>
      <c r="G30" s="22">
        <v>4</v>
      </c>
      <c r="H30" s="22"/>
      <c r="I30" s="22"/>
      <c r="J30" s="22"/>
      <c r="K30" s="22"/>
      <c r="L30" s="22">
        <v>3</v>
      </c>
      <c r="M30" s="22"/>
      <c r="N30" s="22">
        <v>5</v>
      </c>
      <c r="O30" s="22"/>
      <c r="P30" s="22"/>
      <c r="Q30" s="22"/>
      <c r="R30" s="22"/>
      <c r="S30" s="22">
        <v>5</v>
      </c>
      <c r="T30" s="22"/>
      <c r="U30" s="22"/>
      <c r="V30" s="23">
        <f t="shared" si="4"/>
        <v>17</v>
      </c>
      <c r="W30" s="23"/>
    </row>
    <row r="31" spans="1:23" ht="15" customHeight="1" x14ac:dyDescent="0.3">
      <c r="A31" s="8" t="s">
        <v>514</v>
      </c>
      <c r="B31" s="22"/>
      <c r="C31" s="22"/>
      <c r="D31" s="22"/>
      <c r="E31" s="22"/>
      <c r="F31" s="22"/>
      <c r="G31" s="22"/>
      <c r="H31" s="22"/>
      <c r="I31" s="22">
        <v>5</v>
      </c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3">
        <f t="shared" si="4"/>
        <v>5</v>
      </c>
      <c r="W31" s="22"/>
    </row>
    <row r="32" spans="1:23" ht="15" customHeight="1" x14ac:dyDescent="0.3">
      <c r="A32" s="8" t="s">
        <v>589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>
        <v>5</v>
      </c>
      <c r="M32" s="22"/>
      <c r="N32" s="22"/>
      <c r="O32" s="22"/>
      <c r="P32" s="22"/>
      <c r="Q32" s="22"/>
      <c r="R32" s="22"/>
      <c r="S32" s="22"/>
      <c r="T32" s="22"/>
      <c r="U32" s="22"/>
      <c r="V32" s="23">
        <f t="shared" si="4"/>
        <v>5</v>
      </c>
      <c r="W32" s="22"/>
    </row>
    <row r="33" spans="1:23" ht="15" customHeight="1" x14ac:dyDescent="0.3">
      <c r="A33" s="8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>
        <f t="shared" ref="V33:V34" si="5">SUM(B33:U33)</f>
        <v>0</v>
      </c>
      <c r="W33" s="22"/>
    </row>
    <row r="34" spans="1:23" ht="15" customHeight="1" x14ac:dyDescent="0.3">
      <c r="A34" s="8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3">
        <f t="shared" si="5"/>
        <v>0</v>
      </c>
      <c r="W34" s="22"/>
    </row>
  </sheetData>
  <sortState xmlns:xlrd2="http://schemas.microsoft.com/office/spreadsheetml/2017/richdata2" ref="A14:V22">
    <sortCondition descending="1" ref="V14:V22"/>
  </sortState>
  <pageMargins left="0.7" right="0.7" top="0.75" bottom="0.75" header="0.3" footer="0.3"/>
  <pageSetup fitToHeight="0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DAC75-B971-4F9D-AFC9-74FA7BF296C5}">
  <sheetPr>
    <tabColor rgb="FF92D050"/>
  </sheetPr>
  <dimension ref="A1:W87"/>
  <sheetViews>
    <sheetView zoomScaleNormal="100" workbookViewId="0">
      <pane ySplit="1" topLeftCell="A70" activePane="bottomLeft" state="frozen"/>
      <selection pane="bottomLeft" activeCell="A86" sqref="A86"/>
    </sheetView>
  </sheetViews>
  <sheetFormatPr defaultRowHeight="14.4" x14ac:dyDescent="0.3"/>
  <cols>
    <col min="1" max="1" width="24.44140625" customWidth="1"/>
    <col min="2" max="5" width="4.88671875" customWidth="1"/>
    <col min="6" max="6" width="5" customWidth="1"/>
    <col min="7" max="14" width="4.88671875" customWidth="1"/>
    <col min="15" max="16" width="4.6640625" style="2" customWidth="1"/>
    <col min="17" max="22" width="4.88671875" customWidth="1"/>
  </cols>
  <sheetData>
    <row r="1" spans="1:23" ht="93.6" customHeight="1" x14ac:dyDescent="0.3">
      <c r="A1" s="38" t="s">
        <v>106</v>
      </c>
      <c r="B1" s="36" t="s">
        <v>107</v>
      </c>
      <c r="C1" s="36" t="s">
        <v>108</v>
      </c>
      <c r="D1" s="36" t="s">
        <v>528</v>
      </c>
      <c r="E1" s="36" t="s">
        <v>110</v>
      </c>
      <c r="F1" s="36" t="s">
        <v>111</v>
      </c>
      <c r="G1" s="36" t="s">
        <v>142</v>
      </c>
      <c r="H1" s="36" t="s">
        <v>605</v>
      </c>
      <c r="I1" s="36" t="s">
        <v>529</v>
      </c>
      <c r="J1" s="36" t="str">
        <f>'Open 4D'!J1</f>
        <v>Crane Classic- Sat</v>
      </c>
      <c r="K1" s="36" t="str">
        <f>'Open 4D'!K1</f>
        <v>Crane Classic - Sun</v>
      </c>
      <c r="L1" s="36" t="s">
        <v>121</v>
      </c>
      <c r="M1" s="36" t="s">
        <v>122</v>
      </c>
      <c r="N1" s="37" t="s">
        <v>193</v>
      </c>
      <c r="O1" s="36" t="s">
        <v>532</v>
      </c>
      <c r="P1" s="36" t="s">
        <v>533</v>
      </c>
      <c r="Q1" s="37" t="s">
        <v>653</v>
      </c>
      <c r="R1" s="37" t="s">
        <v>654</v>
      </c>
      <c r="S1" s="36" t="s">
        <v>603</v>
      </c>
      <c r="T1" s="37" t="s">
        <v>123</v>
      </c>
      <c r="U1" s="37" t="s">
        <v>124</v>
      </c>
      <c r="V1" s="18" t="s">
        <v>113</v>
      </c>
      <c r="W1" s="7" t="s">
        <v>144</v>
      </c>
    </row>
    <row r="2" spans="1:23" x14ac:dyDescent="0.3">
      <c r="A2" s="19" t="s">
        <v>114</v>
      </c>
      <c r="B2" s="20"/>
      <c r="C2" s="20"/>
      <c r="D2" s="20"/>
      <c r="E2" s="52"/>
      <c r="F2" s="20"/>
      <c r="G2" s="20"/>
      <c r="H2" s="20"/>
      <c r="I2" s="20"/>
      <c r="J2" s="20"/>
      <c r="K2" s="20"/>
      <c r="L2" s="20"/>
      <c r="M2" s="20"/>
      <c r="N2" s="20"/>
      <c r="O2" s="10" t="s">
        <v>534</v>
      </c>
      <c r="P2" s="10"/>
      <c r="Q2" s="20"/>
      <c r="R2" s="20"/>
      <c r="S2" s="20"/>
      <c r="T2" s="52"/>
      <c r="U2" s="20"/>
      <c r="V2" s="21"/>
      <c r="W2" s="28"/>
    </row>
    <row r="3" spans="1:23" x14ac:dyDescent="0.3">
      <c r="A3" s="8" t="s">
        <v>510</v>
      </c>
      <c r="B3" s="22"/>
      <c r="C3" s="22">
        <v>3</v>
      </c>
      <c r="D3" s="22"/>
      <c r="E3" s="22"/>
      <c r="F3" s="22"/>
      <c r="G3" s="22"/>
      <c r="H3" s="22"/>
      <c r="I3" s="22"/>
      <c r="J3" s="22">
        <v>5</v>
      </c>
      <c r="K3" s="22"/>
      <c r="L3" s="22">
        <v>3</v>
      </c>
      <c r="M3" s="22">
        <v>5</v>
      </c>
      <c r="N3" s="22"/>
      <c r="O3" s="22">
        <v>3</v>
      </c>
      <c r="P3" s="22">
        <v>2</v>
      </c>
      <c r="Q3" s="22"/>
      <c r="R3" s="22">
        <v>4</v>
      </c>
      <c r="S3" s="22"/>
      <c r="T3" s="22"/>
      <c r="U3" s="22"/>
      <c r="V3" s="23">
        <f t="shared" ref="V3:V23" si="0">SUM(B3:U3)</f>
        <v>25</v>
      </c>
      <c r="W3" s="23"/>
    </row>
    <row r="4" spans="1:23" x14ac:dyDescent="0.3">
      <c r="A4" s="8" t="s">
        <v>583</v>
      </c>
      <c r="B4" s="22">
        <v>5</v>
      </c>
      <c r="C4" s="22"/>
      <c r="D4" s="22"/>
      <c r="E4" s="22"/>
      <c r="F4" s="22"/>
      <c r="G4" s="22"/>
      <c r="H4" s="22">
        <v>5</v>
      </c>
      <c r="I4" s="22">
        <v>5</v>
      </c>
      <c r="J4" s="22"/>
      <c r="K4" s="22"/>
      <c r="L4" s="22"/>
      <c r="M4" s="22"/>
      <c r="N4" s="22"/>
      <c r="O4" s="22">
        <v>5</v>
      </c>
      <c r="P4" s="22"/>
      <c r="Q4" s="22"/>
      <c r="R4" s="22"/>
      <c r="S4" s="22"/>
      <c r="T4" s="22"/>
      <c r="U4" s="22"/>
      <c r="V4" s="23">
        <f t="shared" si="0"/>
        <v>20</v>
      </c>
      <c r="W4" s="23"/>
    </row>
    <row r="5" spans="1:23" x14ac:dyDescent="0.3">
      <c r="A5" s="8" t="s">
        <v>519</v>
      </c>
      <c r="B5" s="22"/>
      <c r="C5" s="22"/>
      <c r="D5" s="22"/>
      <c r="E5" s="22"/>
      <c r="F5" s="22"/>
      <c r="G5" s="22"/>
      <c r="H5" s="22"/>
      <c r="I5" s="22">
        <v>4</v>
      </c>
      <c r="J5" s="22"/>
      <c r="K5" s="22"/>
      <c r="L5" s="22">
        <v>5</v>
      </c>
      <c r="M5" s="22"/>
      <c r="N5" s="22"/>
      <c r="O5" s="22"/>
      <c r="P5" s="22"/>
      <c r="Q5" s="22">
        <v>4</v>
      </c>
      <c r="R5" s="22">
        <v>5</v>
      </c>
      <c r="S5" s="22"/>
      <c r="T5" s="22"/>
      <c r="U5" s="22"/>
      <c r="V5" s="23">
        <f t="shared" si="0"/>
        <v>18</v>
      </c>
      <c r="W5" s="23"/>
    </row>
    <row r="6" spans="1:23" x14ac:dyDescent="0.3">
      <c r="A6" s="8" t="s">
        <v>557</v>
      </c>
      <c r="B6" s="22"/>
      <c r="C6" s="22"/>
      <c r="D6" s="22"/>
      <c r="E6" s="22"/>
      <c r="F6" s="22"/>
      <c r="G6" s="22"/>
      <c r="H6" s="22"/>
      <c r="I6" s="22"/>
      <c r="J6" s="22">
        <v>4</v>
      </c>
      <c r="K6" s="22"/>
      <c r="L6" s="22"/>
      <c r="M6" s="22"/>
      <c r="N6" s="22"/>
      <c r="O6" s="22">
        <v>4</v>
      </c>
      <c r="P6" s="22">
        <v>4</v>
      </c>
      <c r="Q6" s="22"/>
      <c r="R6" s="22"/>
      <c r="S6" s="22"/>
      <c r="T6" s="22"/>
      <c r="U6" s="22"/>
      <c r="V6" s="23">
        <f t="shared" si="0"/>
        <v>12</v>
      </c>
      <c r="W6" s="23"/>
    </row>
    <row r="7" spans="1:23" x14ac:dyDescent="0.3">
      <c r="A7" s="8" t="s">
        <v>508</v>
      </c>
      <c r="B7" s="22"/>
      <c r="C7" s="22"/>
      <c r="D7" s="22">
        <v>5</v>
      </c>
      <c r="E7" s="22">
        <v>5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>
        <v>5</v>
      </c>
      <c r="T7" s="22"/>
      <c r="U7" s="22"/>
      <c r="V7" s="23">
        <f t="shared" si="0"/>
        <v>15</v>
      </c>
      <c r="W7" s="23"/>
    </row>
    <row r="8" spans="1:23" x14ac:dyDescent="0.3">
      <c r="A8" s="8" t="s">
        <v>511</v>
      </c>
      <c r="B8" s="22"/>
      <c r="C8" s="22"/>
      <c r="D8" s="22"/>
      <c r="E8" s="22"/>
      <c r="F8" s="22"/>
      <c r="G8" s="22"/>
      <c r="H8" s="22"/>
      <c r="I8" s="22"/>
      <c r="J8" s="22"/>
      <c r="K8" s="22">
        <v>5</v>
      </c>
      <c r="L8" s="22"/>
      <c r="M8" s="22"/>
      <c r="N8" s="22"/>
      <c r="O8" s="22"/>
      <c r="P8" s="22">
        <v>5</v>
      </c>
      <c r="Q8" s="22"/>
      <c r="R8" s="22"/>
      <c r="S8" s="22"/>
      <c r="T8" s="22"/>
      <c r="U8" s="22"/>
      <c r="V8" s="23">
        <f t="shared" si="0"/>
        <v>10</v>
      </c>
      <c r="W8" s="8"/>
    </row>
    <row r="9" spans="1:23" x14ac:dyDescent="0.3">
      <c r="A9" s="8" t="s">
        <v>512</v>
      </c>
      <c r="B9" s="22"/>
      <c r="C9" s="22"/>
      <c r="D9" s="22"/>
      <c r="E9" s="22"/>
      <c r="F9" s="22"/>
      <c r="G9" s="22">
        <v>5</v>
      </c>
      <c r="H9" s="22"/>
      <c r="I9" s="22"/>
      <c r="J9" s="22"/>
      <c r="K9" s="22"/>
      <c r="L9" s="22"/>
      <c r="M9" s="22"/>
      <c r="N9" s="22"/>
      <c r="O9" s="22"/>
      <c r="P9" s="22"/>
      <c r="Q9" s="22">
        <v>5</v>
      </c>
      <c r="R9" s="22"/>
      <c r="S9" s="22"/>
      <c r="T9" s="22"/>
      <c r="U9" s="22"/>
      <c r="V9" s="23">
        <f t="shared" si="0"/>
        <v>10</v>
      </c>
      <c r="W9" s="8"/>
    </row>
    <row r="10" spans="1:23" x14ac:dyDescent="0.3">
      <c r="A10" s="8" t="s">
        <v>520</v>
      </c>
      <c r="B10" s="22">
        <v>3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>
        <v>4</v>
      </c>
      <c r="N10" s="22"/>
      <c r="O10" s="22">
        <v>2</v>
      </c>
      <c r="P10" s="22"/>
      <c r="Q10" s="22"/>
      <c r="R10" s="22"/>
      <c r="S10" s="22"/>
      <c r="T10" s="22"/>
      <c r="U10" s="22"/>
      <c r="V10" s="23">
        <f t="shared" si="0"/>
        <v>9</v>
      </c>
      <c r="W10" s="8"/>
    </row>
    <row r="11" spans="1:23" x14ac:dyDescent="0.3">
      <c r="A11" s="8" t="s">
        <v>558</v>
      </c>
      <c r="B11" s="22"/>
      <c r="C11" s="22"/>
      <c r="D11" s="22">
        <v>3</v>
      </c>
      <c r="E11" s="22"/>
      <c r="F11" s="22"/>
      <c r="G11" s="22"/>
      <c r="H11" s="22"/>
      <c r="I11" s="22"/>
      <c r="J11" s="22"/>
      <c r="K11" s="22">
        <v>4</v>
      </c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3">
        <f t="shared" si="0"/>
        <v>7</v>
      </c>
      <c r="W11" s="8"/>
    </row>
    <row r="12" spans="1:23" x14ac:dyDescent="0.3">
      <c r="A12" s="8" t="s">
        <v>517</v>
      </c>
      <c r="B12" s="22"/>
      <c r="C12" s="22"/>
      <c r="D12" s="22"/>
      <c r="E12" s="22"/>
      <c r="F12" s="22">
        <v>5</v>
      </c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3">
        <f t="shared" si="0"/>
        <v>5</v>
      </c>
      <c r="W12" s="8"/>
    </row>
    <row r="13" spans="1:23" x14ac:dyDescent="0.3">
      <c r="A13" s="8" t="s">
        <v>585</v>
      </c>
      <c r="B13" s="22"/>
      <c r="C13" s="22">
        <v>5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3">
        <f t="shared" si="0"/>
        <v>5</v>
      </c>
      <c r="W13" s="8"/>
    </row>
    <row r="14" spans="1:23" x14ac:dyDescent="0.3">
      <c r="A14" s="8" t="s">
        <v>515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>
        <v>5</v>
      </c>
      <c r="O14" s="22"/>
      <c r="P14" s="22"/>
      <c r="Q14" s="22"/>
      <c r="R14" s="22"/>
      <c r="S14" s="22"/>
      <c r="T14" s="22"/>
      <c r="U14" s="22"/>
      <c r="V14" s="23">
        <f t="shared" si="0"/>
        <v>5</v>
      </c>
      <c r="W14" s="8"/>
    </row>
    <row r="15" spans="1:23" x14ac:dyDescent="0.3">
      <c r="A15" s="8" t="s">
        <v>538</v>
      </c>
      <c r="B15" s="22"/>
      <c r="C15" s="22"/>
      <c r="D15" s="22">
        <v>4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3">
        <f t="shared" si="0"/>
        <v>4</v>
      </c>
      <c r="W15" s="8"/>
    </row>
    <row r="16" spans="1:23" x14ac:dyDescent="0.3">
      <c r="A16" s="8" t="s">
        <v>584</v>
      </c>
      <c r="B16" s="22">
        <v>4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3">
        <f t="shared" si="0"/>
        <v>4</v>
      </c>
      <c r="W16" s="8"/>
    </row>
    <row r="17" spans="1:23" x14ac:dyDescent="0.3">
      <c r="A17" s="8" t="s">
        <v>562</v>
      </c>
      <c r="B17" s="22"/>
      <c r="C17" s="22">
        <v>4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3">
        <f t="shared" si="0"/>
        <v>4</v>
      </c>
      <c r="W17" s="8"/>
    </row>
    <row r="18" spans="1:23" x14ac:dyDescent="0.3">
      <c r="A18" s="8" t="s">
        <v>518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>
        <v>4</v>
      </c>
      <c r="M18" s="22"/>
      <c r="N18" s="22"/>
      <c r="O18" s="22"/>
      <c r="P18" s="22"/>
      <c r="Q18" s="22"/>
      <c r="R18" s="22"/>
      <c r="S18" s="22"/>
      <c r="T18" s="22"/>
      <c r="U18" s="22"/>
      <c r="V18" s="23">
        <f t="shared" si="0"/>
        <v>4</v>
      </c>
      <c r="W18" s="8"/>
    </row>
    <row r="19" spans="1:23" x14ac:dyDescent="0.3">
      <c r="A19" s="8" t="s">
        <v>553</v>
      </c>
      <c r="B19" s="22"/>
      <c r="C19" s="22"/>
      <c r="D19" s="22"/>
      <c r="E19" s="22"/>
      <c r="F19" s="22"/>
      <c r="G19" s="22"/>
      <c r="H19" s="22"/>
      <c r="I19" s="22">
        <v>3</v>
      </c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3">
        <f t="shared" si="0"/>
        <v>3</v>
      </c>
      <c r="W19" s="8"/>
    </row>
    <row r="20" spans="1:23" x14ac:dyDescent="0.3">
      <c r="A20" s="8" t="s">
        <v>621</v>
      </c>
      <c r="B20" s="22"/>
      <c r="C20" s="22"/>
      <c r="D20" s="22"/>
      <c r="E20" s="22"/>
      <c r="F20" s="22"/>
      <c r="G20" s="22"/>
      <c r="H20" s="22"/>
      <c r="I20" s="22"/>
      <c r="J20" s="22">
        <v>3</v>
      </c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3">
        <f t="shared" si="0"/>
        <v>3</v>
      </c>
      <c r="W20" s="8"/>
    </row>
    <row r="21" spans="1:23" x14ac:dyDescent="0.3">
      <c r="A21" s="8" t="s">
        <v>588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>
        <v>3</v>
      </c>
      <c r="N21" s="22"/>
      <c r="O21" s="22"/>
      <c r="P21" s="22"/>
      <c r="Q21" s="22"/>
      <c r="R21" s="22"/>
      <c r="S21" s="22"/>
      <c r="T21" s="22"/>
      <c r="U21" s="22"/>
      <c r="V21" s="23">
        <f t="shared" si="0"/>
        <v>3</v>
      </c>
      <c r="W21" s="8"/>
    </row>
    <row r="22" spans="1:23" x14ac:dyDescent="0.3">
      <c r="A22" s="8" t="s">
        <v>521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>
        <v>3</v>
      </c>
      <c r="Q22" s="22"/>
      <c r="R22" s="22"/>
      <c r="S22" s="22"/>
      <c r="T22" s="22"/>
      <c r="U22" s="22"/>
      <c r="V22" s="23">
        <f t="shared" si="0"/>
        <v>3</v>
      </c>
      <c r="W22" s="8"/>
    </row>
    <row r="23" spans="1:23" x14ac:dyDescent="0.3">
      <c r="A23" s="8" t="s">
        <v>547</v>
      </c>
      <c r="B23" s="22"/>
      <c r="C23" s="22"/>
      <c r="D23" s="22">
        <v>2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3">
        <f t="shared" si="0"/>
        <v>2</v>
      </c>
      <c r="W23" s="8"/>
    </row>
    <row r="24" spans="1:23" x14ac:dyDescent="0.3">
      <c r="A24" s="8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3">
        <f t="shared" ref="V24:V26" si="1">SUM(B24:U24)</f>
        <v>0</v>
      </c>
      <c r="W24" s="8"/>
    </row>
    <row r="25" spans="1:23" x14ac:dyDescent="0.3">
      <c r="A25" s="8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>
        <f t="shared" si="1"/>
        <v>0</v>
      </c>
      <c r="W25" s="8"/>
    </row>
    <row r="26" spans="1:23" x14ac:dyDescent="0.3">
      <c r="A26" s="8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P26" s="22"/>
      <c r="Q26" s="22"/>
      <c r="R26" s="22"/>
      <c r="S26" s="22"/>
      <c r="T26" s="22"/>
      <c r="U26" s="22"/>
      <c r="V26" s="23">
        <f t="shared" si="1"/>
        <v>0</v>
      </c>
      <c r="W26" s="8"/>
    </row>
    <row r="27" spans="1:23" x14ac:dyDescent="0.3">
      <c r="A27" s="25" t="s">
        <v>115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49"/>
      <c r="P27" s="49"/>
      <c r="Q27" s="50"/>
      <c r="R27" s="50"/>
      <c r="S27" s="50"/>
      <c r="T27" s="50"/>
      <c r="U27" s="50"/>
      <c r="V27" s="27"/>
      <c r="W27" s="28"/>
    </row>
    <row r="28" spans="1:23" x14ac:dyDescent="0.3">
      <c r="A28" s="8" t="s">
        <v>510</v>
      </c>
      <c r="B28" s="22"/>
      <c r="C28" s="22"/>
      <c r="D28" s="22">
        <v>4</v>
      </c>
      <c r="E28" s="22">
        <v>4</v>
      </c>
      <c r="F28" s="22">
        <v>3</v>
      </c>
      <c r="G28" s="22">
        <v>5</v>
      </c>
      <c r="H28" s="22">
        <v>3</v>
      </c>
      <c r="I28" s="22"/>
      <c r="J28" s="22"/>
      <c r="K28" s="22"/>
      <c r="L28" s="22"/>
      <c r="M28" s="22"/>
      <c r="N28" s="22"/>
      <c r="O28" s="22"/>
      <c r="P28" s="22">
        <v>3</v>
      </c>
      <c r="Q28" s="22"/>
      <c r="R28" s="22"/>
      <c r="S28" s="22"/>
      <c r="T28" s="22"/>
      <c r="U28" s="22"/>
      <c r="V28" s="23">
        <f t="shared" ref="V28:V48" si="2">SUM(B28:U28)</f>
        <v>22</v>
      </c>
      <c r="W28" s="23"/>
    </row>
    <row r="29" spans="1:23" x14ac:dyDescent="0.3">
      <c r="A29" s="8" t="s">
        <v>557</v>
      </c>
      <c r="B29" s="22"/>
      <c r="C29" s="22">
        <v>5</v>
      </c>
      <c r="D29" s="22"/>
      <c r="E29" s="22"/>
      <c r="F29" s="22"/>
      <c r="G29" s="22"/>
      <c r="H29" s="22"/>
      <c r="I29" s="22"/>
      <c r="J29" s="22"/>
      <c r="K29" s="22"/>
      <c r="L29" s="22">
        <v>5</v>
      </c>
      <c r="M29" s="22"/>
      <c r="N29" s="22"/>
      <c r="O29" s="22"/>
      <c r="P29" s="22">
        <v>5</v>
      </c>
      <c r="Q29" s="22"/>
      <c r="R29" s="22">
        <v>4</v>
      </c>
      <c r="S29" s="22"/>
      <c r="T29" s="22"/>
      <c r="U29" s="22"/>
      <c r="V29" s="23">
        <f t="shared" si="2"/>
        <v>19</v>
      </c>
      <c r="W29" s="23"/>
    </row>
    <row r="30" spans="1:23" x14ac:dyDescent="0.3">
      <c r="A30" s="8" t="s">
        <v>521</v>
      </c>
      <c r="B30" s="22"/>
      <c r="C30" s="22"/>
      <c r="D30" s="22">
        <v>3</v>
      </c>
      <c r="E30" s="22"/>
      <c r="F30" s="22"/>
      <c r="G30" s="22"/>
      <c r="H30" s="22"/>
      <c r="I30" s="22"/>
      <c r="J30" s="22"/>
      <c r="K30" s="22"/>
      <c r="L30" s="22"/>
      <c r="M30" s="22">
        <v>5</v>
      </c>
      <c r="N30" s="22"/>
      <c r="O30" s="22"/>
      <c r="P30" s="22">
        <v>4</v>
      </c>
      <c r="Q30" s="22"/>
      <c r="R30" s="22">
        <v>5</v>
      </c>
      <c r="S30" s="22"/>
      <c r="T30" s="22"/>
      <c r="U30" s="22"/>
      <c r="V30" s="23">
        <f t="shared" si="2"/>
        <v>17</v>
      </c>
      <c r="W30" s="23"/>
    </row>
    <row r="31" spans="1:23" x14ac:dyDescent="0.3">
      <c r="A31" s="8" t="s">
        <v>514</v>
      </c>
      <c r="B31" s="22"/>
      <c r="C31" s="22">
        <v>3</v>
      </c>
      <c r="D31" s="22">
        <v>5</v>
      </c>
      <c r="E31" s="22"/>
      <c r="F31" s="22"/>
      <c r="G31" s="22"/>
      <c r="H31" s="22"/>
      <c r="I31" s="22"/>
      <c r="J31" s="22"/>
      <c r="K31" s="22"/>
      <c r="L31" s="22"/>
      <c r="M31" s="22">
        <v>4</v>
      </c>
      <c r="N31" s="22">
        <v>4</v>
      </c>
      <c r="O31" s="22"/>
      <c r="P31" s="22"/>
      <c r="Q31" s="22"/>
      <c r="R31" s="22"/>
      <c r="S31" s="22"/>
      <c r="T31" s="22"/>
      <c r="U31" s="22"/>
      <c r="V31" s="23">
        <f t="shared" si="2"/>
        <v>16</v>
      </c>
      <c r="W31" s="23"/>
    </row>
    <row r="32" spans="1:23" x14ac:dyDescent="0.3">
      <c r="A32" s="8" t="s">
        <v>518</v>
      </c>
      <c r="B32" s="22"/>
      <c r="C32" s="22"/>
      <c r="D32" s="22"/>
      <c r="E32" s="22"/>
      <c r="F32" s="22">
        <v>4</v>
      </c>
      <c r="G32" s="22"/>
      <c r="H32" s="22"/>
      <c r="I32" s="22">
        <v>5</v>
      </c>
      <c r="J32" s="22">
        <v>5</v>
      </c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>
        <f t="shared" si="2"/>
        <v>14</v>
      </c>
      <c r="W32" s="23"/>
    </row>
    <row r="33" spans="1:23" x14ac:dyDescent="0.3">
      <c r="A33" s="8" t="s">
        <v>515</v>
      </c>
      <c r="B33" s="22">
        <v>4</v>
      </c>
      <c r="C33" s="22"/>
      <c r="D33" s="22"/>
      <c r="E33" s="22"/>
      <c r="F33" s="22"/>
      <c r="G33" s="22"/>
      <c r="H33" s="22"/>
      <c r="I33" s="22"/>
      <c r="J33" s="22"/>
      <c r="K33" s="22">
        <v>5</v>
      </c>
      <c r="L33" s="22"/>
      <c r="M33" s="22"/>
      <c r="N33" s="22"/>
      <c r="O33" s="22"/>
      <c r="P33" s="22"/>
      <c r="Q33" s="22">
        <v>5</v>
      </c>
      <c r="R33" s="22"/>
      <c r="S33" s="22"/>
      <c r="T33" s="22"/>
      <c r="U33" s="22"/>
      <c r="V33" s="23">
        <f t="shared" si="2"/>
        <v>14</v>
      </c>
      <c r="W33" s="23"/>
    </row>
    <row r="34" spans="1:23" x14ac:dyDescent="0.3">
      <c r="A34" s="8" t="s">
        <v>511</v>
      </c>
      <c r="B34" s="22"/>
      <c r="C34" s="22">
        <v>2</v>
      </c>
      <c r="D34" s="22"/>
      <c r="E34" s="22">
        <v>3</v>
      </c>
      <c r="F34" s="22"/>
      <c r="G34" s="22"/>
      <c r="H34" s="22"/>
      <c r="I34" s="22"/>
      <c r="J34" s="22">
        <v>3</v>
      </c>
      <c r="K34" s="22"/>
      <c r="L34" s="22"/>
      <c r="M34" s="22"/>
      <c r="N34" s="22"/>
      <c r="O34" s="22">
        <v>5</v>
      </c>
      <c r="P34" s="22"/>
      <c r="Q34" s="22"/>
      <c r="R34" s="22"/>
      <c r="S34" s="22">
        <v>5</v>
      </c>
      <c r="T34" s="22"/>
      <c r="U34" s="22"/>
      <c r="V34" s="23">
        <f t="shared" si="2"/>
        <v>18</v>
      </c>
      <c r="W34" s="8"/>
    </row>
    <row r="35" spans="1:23" x14ac:dyDescent="0.3">
      <c r="A35" s="8" t="s">
        <v>562</v>
      </c>
      <c r="B35" s="22"/>
      <c r="C35" s="22"/>
      <c r="D35" s="22"/>
      <c r="E35" s="22"/>
      <c r="F35" s="22"/>
      <c r="G35" s="22">
        <v>4</v>
      </c>
      <c r="H35" s="22">
        <v>5</v>
      </c>
      <c r="I35" s="22"/>
      <c r="J35" s="22"/>
      <c r="K35" s="22"/>
      <c r="L35" s="22"/>
      <c r="M35" s="22">
        <v>2</v>
      </c>
      <c r="N35" s="22"/>
      <c r="O35" s="22"/>
      <c r="P35" s="22"/>
      <c r="Q35" s="22"/>
      <c r="R35" s="22"/>
      <c r="S35" s="22"/>
      <c r="T35" s="22"/>
      <c r="U35" s="22"/>
      <c r="V35" s="23">
        <f t="shared" si="2"/>
        <v>11</v>
      </c>
      <c r="W35" s="8"/>
    </row>
    <row r="36" spans="1:23" x14ac:dyDescent="0.3">
      <c r="A36" s="8" t="s">
        <v>509</v>
      </c>
      <c r="B36" s="22"/>
      <c r="C36" s="22"/>
      <c r="D36" s="22"/>
      <c r="E36" s="22">
        <v>5</v>
      </c>
      <c r="F36" s="22"/>
      <c r="G36" s="22"/>
      <c r="H36" s="22"/>
      <c r="I36" s="22"/>
      <c r="J36" s="22"/>
      <c r="K36" s="22"/>
      <c r="L36" s="22">
        <v>4</v>
      </c>
      <c r="M36" s="22"/>
      <c r="N36" s="22"/>
      <c r="O36" s="22"/>
      <c r="P36" s="22"/>
      <c r="Q36" s="22"/>
      <c r="R36" s="22"/>
      <c r="S36" s="22"/>
      <c r="T36" s="22"/>
      <c r="U36" s="22"/>
      <c r="V36" s="23">
        <f t="shared" si="2"/>
        <v>9</v>
      </c>
      <c r="W36" s="8"/>
    </row>
    <row r="37" spans="1:23" x14ac:dyDescent="0.3">
      <c r="A37" s="8" t="s">
        <v>508</v>
      </c>
      <c r="B37" s="22">
        <v>2</v>
      </c>
      <c r="C37" s="22"/>
      <c r="D37" s="22"/>
      <c r="E37" s="22">
        <v>2</v>
      </c>
      <c r="F37" s="22"/>
      <c r="G37" s="22"/>
      <c r="H37" s="22"/>
      <c r="I37" s="22">
        <v>4</v>
      </c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3">
        <f t="shared" si="2"/>
        <v>8</v>
      </c>
      <c r="W37" s="8"/>
    </row>
    <row r="38" spans="1:23" x14ac:dyDescent="0.3">
      <c r="A38" s="8" t="s">
        <v>585</v>
      </c>
      <c r="B38" s="22">
        <v>3</v>
      </c>
      <c r="C38" s="22"/>
      <c r="D38" s="22"/>
      <c r="E38" s="22"/>
      <c r="F38" s="22"/>
      <c r="G38" s="22"/>
      <c r="H38" s="22">
        <v>4</v>
      </c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3">
        <f t="shared" si="2"/>
        <v>7</v>
      </c>
      <c r="W38" s="8"/>
    </row>
    <row r="39" spans="1:23" x14ac:dyDescent="0.3">
      <c r="A39" s="8" t="s">
        <v>512</v>
      </c>
      <c r="B39" s="22"/>
      <c r="C39" s="22"/>
      <c r="D39" s="22"/>
      <c r="E39" s="22"/>
      <c r="F39" s="22">
        <v>5</v>
      </c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3">
        <f t="shared" si="2"/>
        <v>5</v>
      </c>
      <c r="W39" s="8"/>
    </row>
    <row r="40" spans="1:23" x14ac:dyDescent="0.3">
      <c r="A40" s="8" t="s">
        <v>573</v>
      </c>
      <c r="B40" s="22">
        <v>5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3">
        <f t="shared" si="2"/>
        <v>5</v>
      </c>
      <c r="W40" s="8"/>
    </row>
    <row r="41" spans="1:23" x14ac:dyDescent="0.3">
      <c r="A41" s="8" t="s">
        <v>513</v>
      </c>
      <c r="B41" s="22">
        <v>1</v>
      </c>
      <c r="C41" s="22"/>
      <c r="D41" s="22"/>
      <c r="E41" s="22"/>
      <c r="F41" s="22"/>
      <c r="G41" s="22"/>
      <c r="H41" s="22"/>
      <c r="I41" s="22"/>
      <c r="J41" s="22">
        <v>4</v>
      </c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3">
        <f t="shared" si="2"/>
        <v>5</v>
      </c>
      <c r="W41" s="8"/>
    </row>
    <row r="42" spans="1:23" x14ac:dyDescent="0.3">
      <c r="A42" s="8" t="s">
        <v>547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>
        <v>5</v>
      </c>
      <c r="O42" s="22"/>
      <c r="P42" s="22"/>
      <c r="Q42" s="22"/>
      <c r="R42" s="22"/>
      <c r="S42" s="22">
        <v>4</v>
      </c>
      <c r="T42" s="22"/>
      <c r="U42" s="22"/>
      <c r="V42" s="23">
        <f t="shared" si="2"/>
        <v>9</v>
      </c>
      <c r="W42" s="8"/>
    </row>
    <row r="43" spans="1:23" x14ac:dyDescent="0.3">
      <c r="A43" s="8" t="s">
        <v>588</v>
      </c>
      <c r="B43" s="22"/>
      <c r="C43" s="22">
        <v>4</v>
      </c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3">
        <f t="shared" si="2"/>
        <v>4</v>
      </c>
      <c r="W43" s="8"/>
    </row>
    <row r="44" spans="1:23" x14ac:dyDescent="0.3">
      <c r="A44" s="8" t="s">
        <v>645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>
        <v>3</v>
      </c>
      <c r="N44" s="22"/>
      <c r="O44" s="22"/>
      <c r="P44" s="22"/>
      <c r="Q44" s="22"/>
      <c r="R44" s="22"/>
      <c r="S44" s="22"/>
      <c r="T44" s="22"/>
      <c r="U44" s="22"/>
      <c r="V44" s="23">
        <f t="shared" si="2"/>
        <v>3</v>
      </c>
      <c r="W44" s="8"/>
    </row>
    <row r="45" spans="1:23" x14ac:dyDescent="0.3">
      <c r="A45" s="8" t="s">
        <v>520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>
        <v>3</v>
      </c>
      <c r="S45" s="22"/>
      <c r="T45" s="22"/>
      <c r="U45" s="22"/>
      <c r="V45" s="23">
        <f t="shared" si="2"/>
        <v>3</v>
      </c>
      <c r="W45" s="8"/>
    </row>
    <row r="46" spans="1:23" x14ac:dyDescent="0.3">
      <c r="A46" s="8" t="s">
        <v>519</v>
      </c>
      <c r="B46" s="22"/>
      <c r="C46" s="22"/>
      <c r="D46" s="22"/>
      <c r="E46" s="22"/>
      <c r="F46" s="22">
        <v>2</v>
      </c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3">
        <f t="shared" si="2"/>
        <v>2</v>
      </c>
      <c r="W46" s="8"/>
    </row>
    <row r="47" spans="1:23" x14ac:dyDescent="0.3">
      <c r="A47" s="8" t="s">
        <v>592</v>
      </c>
      <c r="B47" s="22"/>
      <c r="C47" s="22"/>
      <c r="D47" s="22"/>
      <c r="E47" s="22"/>
      <c r="F47" s="22"/>
      <c r="G47" s="22"/>
      <c r="H47" s="22">
        <v>2</v>
      </c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3">
        <f t="shared" si="2"/>
        <v>2</v>
      </c>
      <c r="W47" s="8"/>
    </row>
    <row r="48" spans="1:23" x14ac:dyDescent="0.3">
      <c r="A48" s="8" t="s">
        <v>586</v>
      </c>
      <c r="B48" s="22"/>
      <c r="C48" s="22">
        <v>1</v>
      </c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3">
        <f t="shared" si="2"/>
        <v>1</v>
      </c>
      <c r="W48" s="8"/>
    </row>
    <row r="49" spans="1:23" x14ac:dyDescent="0.3">
      <c r="A49" s="8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3">
        <f t="shared" ref="V49" si="3">SUM(B49:U49)</f>
        <v>0</v>
      </c>
      <c r="W49" s="8"/>
    </row>
    <row r="50" spans="1:23" x14ac:dyDescent="0.3">
      <c r="A50" s="25" t="s">
        <v>116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51"/>
      <c r="P50" s="51"/>
      <c r="Q50" s="51"/>
      <c r="R50" s="51"/>
      <c r="S50" s="51"/>
      <c r="T50" s="51"/>
      <c r="U50" s="26"/>
      <c r="V50" s="27"/>
      <c r="W50" s="28"/>
    </row>
    <row r="51" spans="1:23" x14ac:dyDescent="0.3">
      <c r="A51" s="8" t="s">
        <v>514</v>
      </c>
      <c r="B51" s="22"/>
      <c r="C51" s="22"/>
      <c r="D51" s="22"/>
      <c r="E51" s="22">
        <v>3</v>
      </c>
      <c r="F51" s="22">
        <v>2</v>
      </c>
      <c r="G51" s="22"/>
      <c r="H51" s="22">
        <v>1</v>
      </c>
      <c r="I51" s="22">
        <v>3</v>
      </c>
      <c r="J51" s="22"/>
      <c r="K51" s="22"/>
      <c r="L51" s="22">
        <v>5</v>
      </c>
      <c r="M51" s="22"/>
      <c r="N51" s="22"/>
      <c r="O51" s="22">
        <v>4</v>
      </c>
      <c r="P51" s="22">
        <v>5</v>
      </c>
      <c r="Q51" s="22"/>
      <c r="R51" s="22">
        <v>5</v>
      </c>
      <c r="S51" s="22">
        <v>3</v>
      </c>
      <c r="T51" s="22"/>
      <c r="U51" s="22"/>
      <c r="V51" s="23">
        <f t="shared" ref="V51:V84" si="4">SUM(B51:U51)</f>
        <v>31</v>
      </c>
      <c r="W51" s="23"/>
    </row>
    <row r="52" spans="1:23" x14ac:dyDescent="0.3">
      <c r="A52" s="8" t="s">
        <v>551</v>
      </c>
      <c r="B52" s="22"/>
      <c r="C52" s="22"/>
      <c r="D52" s="22"/>
      <c r="E52" s="22"/>
      <c r="F52" s="22"/>
      <c r="G52" s="22">
        <v>3</v>
      </c>
      <c r="H52" s="22"/>
      <c r="I52" s="24"/>
      <c r="J52" s="22">
        <v>5</v>
      </c>
      <c r="K52" s="22"/>
      <c r="L52" s="22">
        <v>2</v>
      </c>
      <c r="M52" s="22">
        <v>5</v>
      </c>
      <c r="N52" s="22"/>
      <c r="O52" s="22">
        <v>5</v>
      </c>
      <c r="P52" s="22"/>
      <c r="Q52" s="22">
        <v>5</v>
      </c>
      <c r="R52" s="22"/>
      <c r="S52" s="22">
        <v>2</v>
      </c>
      <c r="T52" s="22"/>
      <c r="U52" s="22"/>
      <c r="V52" s="23">
        <f t="shared" si="4"/>
        <v>27</v>
      </c>
      <c r="W52" s="23"/>
    </row>
    <row r="53" spans="1:23" x14ac:dyDescent="0.3">
      <c r="A53" s="8" t="s">
        <v>558</v>
      </c>
      <c r="B53" s="22">
        <v>2</v>
      </c>
      <c r="C53" s="22">
        <v>5</v>
      </c>
      <c r="D53" s="22"/>
      <c r="E53" s="22"/>
      <c r="F53" s="22"/>
      <c r="G53" s="22">
        <v>2</v>
      </c>
      <c r="H53" s="22"/>
      <c r="I53" s="22"/>
      <c r="J53" s="22">
        <v>3</v>
      </c>
      <c r="K53" s="22"/>
      <c r="L53" s="22"/>
      <c r="M53" s="22"/>
      <c r="N53" s="22"/>
      <c r="O53" s="22"/>
      <c r="P53" s="22"/>
      <c r="Q53" s="22"/>
      <c r="R53" s="22">
        <v>4</v>
      </c>
      <c r="S53" s="22"/>
      <c r="T53" s="22"/>
      <c r="U53" s="22"/>
      <c r="V53" s="23">
        <f t="shared" si="4"/>
        <v>16</v>
      </c>
      <c r="W53" s="23"/>
    </row>
    <row r="54" spans="1:23" x14ac:dyDescent="0.3">
      <c r="A54" s="8" t="s">
        <v>516</v>
      </c>
      <c r="B54" s="22"/>
      <c r="C54" s="22"/>
      <c r="D54" s="22"/>
      <c r="E54" s="22">
        <v>1</v>
      </c>
      <c r="F54" s="22">
        <v>3</v>
      </c>
      <c r="G54" s="22"/>
      <c r="H54" s="22"/>
      <c r="I54" s="24"/>
      <c r="J54" s="22"/>
      <c r="K54" s="22"/>
      <c r="L54" s="22"/>
      <c r="M54" s="22">
        <v>3</v>
      </c>
      <c r="N54" s="22"/>
      <c r="O54" s="22">
        <v>3</v>
      </c>
      <c r="P54" s="22"/>
      <c r="Q54" s="22">
        <v>4</v>
      </c>
      <c r="R54" s="22"/>
      <c r="S54" s="22"/>
      <c r="T54" s="22"/>
      <c r="U54" s="22"/>
      <c r="V54" s="23">
        <f t="shared" si="4"/>
        <v>14</v>
      </c>
      <c r="W54" s="23"/>
    </row>
    <row r="55" spans="1:23" x14ac:dyDescent="0.3">
      <c r="A55" s="8" t="s">
        <v>515</v>
      </c>
      <c r="B55" s="22"/>
      <c r="C55" s="22"/>
      <c r="D55" s="22"/>
      <c r="E55" s="22">
        <v>2</v>
      </c>
      <c r="F55" s="22">
        <v>5</v>
      </c>
      <c r="G55" s="22"/>
      <c r="H55" s="22"/>
      <c r="I55" s="22"/>
      <c r="J55" s="22"/>
      <c r="K55" s="22"/>
      <c r="L55" s="22"/>
      <c r="M55" s="22"/>
      <c r="N55" s="22"/>
      <c r="O55" s="22">
        <v>2</v>
      </c>
      <c r="P55" s="22"/>
      <c r="Q55" s="22">
        <v>2</v>
      </c>
      <c r="R55" s="22">
        <v>3</v>
      </c>
      <c r="S55" s="22"/>
      <c r="T55" s="22"/>
      <c r="U55" s="22"/>
      <c r="V55" s="23">
        <f t="shared" si="4"/>
        <v>14</v>
      </c>
      <c r="W55" s="23"/>
    </row>
    <row r="56" spans="1:23" x14ac:dyDescent="0.3">
      <c r="A56" s="8" t="s">
        <v>520</v>
      </c>
      <c r="B56" s="22"/>
      <c r="C56" s="22"/>
      <c r="D56" s="22"/>
      <c r="E56" s="22"/>
      <c r="F56" s="22">
        <v>4</v>
      </c>
      <c r="G56" s="22"/>
      <c r="H56" s="22">
        <v>4</v>
      </c>
      <c r="I56" s="22">
        <v>5</v>
      </c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3">
        <f t="shared" si="4"/>
        <v>13</v>
      </c>
      <c r="W56" s="23"/>
    </row>
    <row r="57" spans="1:23" x14ac:dyDescent="0.3">
      <c r="A57" s="8" t="s">
        <v>511</v>
      </c>
      <c r="B57" s="8"/>
      <c r="C57" s="8"/>
      <c r="D57" s="8"/>
      <c r="E57" s="8"/>
      <c r="F57" s="8"/>
      <c r="G57" s="22">
        <v>4</v>
      </c>
      <c r="H57" s="8">
        <v>2</v>
      </c>
      <c r="I57" s="8"/>
      <c r="J57" s="8"/>
      <c r="K57" s="8"/>
      <c r="L57" s="22">
        <v>4</v>
      </c>
      <c r="M57" s="8"/>
      <c r="N57" s="8"/>
      <c r="O57" s="22"/>
      <c r="P57" s="22"/>
      <c r="Q57" s="22">
        <v>3</v>
      </c>
      <c r="R57" s="8"/>
      <c r="S57" s="8"/>
      <c r="T57" s="8"/>
      <c r="U57" s="8"/>
      <c r="V57" s="23">
        <f t="shared" si="4"/>
        <v>13</v>
      </c>
      <c r="W57" s="8"/>
    </row>
    <row r="58" spans="1:23" x14ac:dyDescent="0.3">
      <c r="A58" s="8" t="s">
        <v>587</v>
      </c>
      <c r="B58" s="22">
        <v>1</v>
      </c>
      <c r="C58" s="22">
        <v>2</v>
      </c>
      <c r="D58" s="22"/>
      <c r="E58" s="22"/>
      <c r="F58" s="22"/>
      <c r="G58" s="22"/>
      <c r="H58" s="22"/>
      <c r="I58" s="22"/>
      <c r="J58" s="22">
        <v>2</v>
      </c>
      <c r="K58" s="22">
        <v>5</v>
      </c>
      <c r="L58" s="22"/>
      <c r="M58" s="22"/>
      <c r="N58" s="22"/>
      <c r="O58" s="22">
        <v>1</v>
      </c>
      <c r="P58" s="22"/>
      <c r="Q58" s="22"/>
      <c r="R58" s="22"/>
      <c r="S58" s="22"/>
      <c r="T58" s="22"/>
      <c r="U58" s="22"/>
      <c r="V58" s="23">
        <f t="shared" si="4"/>
        <v>11</v>
      </c>
      <c r="W58" s="8"/>
    </row>
    <row r="59" spans="1:23" x14ac:dyDescent="0.3">
      <c r="A59" s="8" t="s">
        <v>513</v>
      </c>
      <c r="B59" s="22"/>
      <c r="C59" s="22"/>
      <c r="D59" s="22"/>
      <c r="E59" s="22">
        <v>4</v>
      </c>
      <c r="F59" s="22"/>
      <c r="G59" s="22">
        <v>5</v>
      </c>
      <c r="H59" s="22"/>
      <c r="I59" s="22">
        <v>1</v>
      </c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3">
        <f t="shared" si="4"/>
        <v>10</v>
      </c>
      <c r="W59" s="8"/>
    </row>
    <row r="60" spans="1:23" x14ac:dyDescent="0.3">
      <c r="A60" s="8" t="s">
        <v>547</v>
      </c>
      <c r="B60" s="8"/>
      <c r="C60" s="8"/>
      <c r="D60" s="8"/>
      <c r="E60" s="8"/>
      <c r="F60" s="8"/>
      <c r="G60" s="8"/>
      <c r="H60" s="8"/>
      <c r="I60" s="22">
        <v>4</v>
      </c>
      <c r="J60" s="8"/>
      <c r="K60" s="8"/>
      <c r="L60" s="8"/>
      <c r="M60" s="8">
        <v>4</v>
      </c>
      <c r="N60" s="8"/>
      <c r="O60" s="22"/>
      <c r="P60" s="22"/>
      <c r="Q60" s="8"/>
      <c r="R60" s="8"/>
      <c r="S60" s="8"/>
      <c r="T60" s="8"/>
      <c r="U60" s="8"/>
      <c r="V60" s="23">
        <f t="shared" si="4"/>
        <v>8</v>
      </c>
      <c r="W60" s="8"/>
    </row>
    <row r="61" spans="1:23" x14ac:dyDescent="0.3">
      <c r="A61" s="8" t="s">
        <v>559</v>
      </c>
      <c r="B61" s="22"/>
      <c r="C61" s="22"/>
      <c r="D61" s="22">
        <v>2</v>
      </c>
      <c r="E61" s="22"/>
      <c r="F61" s="22"/>
      <c r="G61" s="22"/>
      <c r="H61" s="22"/>
      <c r="I61" s="22"/>
      <c r="J61" s="22"/>
      <c r="K61" s="22"/>
      <c r="L61" s="22"/>
      <c r="M61" s="22"/>
      <c r="N61" s="22">
        <v>5</v>
      </c>
      <c r="O61" s="22"/>
      <c r="P61" s="22"/>
      <c r="Q61" s="22"/>
      <c r="R61" s="22"/>
      <c r="S61" s="22"/>
      <c r="T61" s="22"/>
      <c r="U61" s="22"/>
      <c r="V61" s="23">
        <f t="shared" si="4"/>
        <v>7</v>
      </c>
      <c r="W61" s="8"/>
    </row>
    <row r="62" spans="1:23" x14ac:dyDescent="0.3">
      <c r="A62" s="8" t="s">
        <v>572</v>
      </c>
      <c r="B62" s="22"/>
      <c r="C62" s="22"/>
      <c r="D62" s="22"/>
      <c r="E62" s="22"/>
      <c r="F62" s="22"/>
      <c r="G62" s="22"/>
      <c r="H62" s="22"/>
      <c r="I62" s="24">
        <v>2</v>
      </c>
      <c r="J62" s="22">
        <v>4</v>
      </c>
      <c r="K62" s="22"/>
      <c r="L62" s="22">
        <v>1</v>
      </c>
      <c r="M62" s="22"/>
      <c r="N62" s="22"/>
      <c r="O62" s="22"/>
      <c r="P62" s="22"/>
      <c r="Q62" s="22"/>
      <c r="R62" s="22"/>
      <c r="S62" s="22"/>
      <c r="T62" s="22"/>
      <c r="U62" s="22"/>
      <c r="V62" s="23">
        <f t="shared" si="4"/>
        <v>7</v>
      </c>
      <c r="W62" s="8"/>
    </row>
    <row r="63" spans="1:23" x14ac:dyDescent="0.3">
      <c r="A63" s="8" t="s">
        <v>560</v>
      </c>
      <c r="B63" s="22"/>
      <c r="C63" s="22"/>
      <c r="D63" s="22">
        <v>3</v>
      </c>
      <c r="E63" s="22"/>
      <c r="F63" s="22"/>
      <c r="G63" s="22"/>
      <c r="H63" s="22"/>
      <c r="I63" s="22"/>
      <c r="J63" s="22"/>
      <c r="K63" s="22"/>
      <c r="L63" s="22"/>
      <c r="M63" s="22"/>
      <c r="N63" s="22">
        <v>3</v>
      </c>
      <c r="O63" s="22"/>
      <c r="P63" s="22"/>
      <c r="Q63" s="22"/>
      <c r="R63" s="22"/>
      <c r="S63" s="22"/>
      <c r="T63" s="22"/>
      <c r="U63" s="22"/>
      <c r="V63" s="23">
        <f t="shared" si="4"/>
        <v>6</v>
      </c>
      <c r="W63" s="8"/>
    </row>
    <row r="64" spans="1:23" x14ac:dyDescent="0.3">
      <c r="A64" s="8" t="s">
        <v>512</v>
      </c>
      <c r="B64" s="22"/>
      <c r="C64" s="22"/>
      <c r="D64" s="22"/>
      <c r="E64" s="22">
        <v>5</v>
      </c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3">
        <f t="shared" si="4"/>
        <v>5</v>
      </c>
      <c r="W64" s="8"/>
    </row>
    <row r="65" spans="1:23" x14ac:dyDescent="0.3">
      <c r="A65" s="8" t="s">
        <v>564</v>
      </c>
      <c r="B65" s="22"/>
      <c r="C65" s="22"/>
      <c r="D65" s="22">
        <v>5</v>
      </c>
      <c r="E65" s="22"/>
      <c r="F65" s="22"/>
      <c r="G65" s="22"/>
      <c r="H65" s="22"/>
      <c r="I65" s="24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3">
        <f t="shared" si="4"/>
        <v>5</v>
      </c>
      <c r="W65" s="8"/>
    </row>
    <row r="66" spans="1:23" x14ac:dyDescent="0.3">
      <c r="A66" s="8" t="s">
        <v>509</v>
      </c>
      <c r="B66" s="22">
        <v>5</v>
      </c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>
        <v>5</v>
      </c>
      <c r="T66" s="22"/>
      <c r="U66" s="22"/>
      <c r="V66" s="23">
        <f t="shared" si="4"/>
        <v>10</v>
      </c>
      <c r="W66" s="8"/>
    </row>
    <row r="67" spans="1:23" x14ac:dyDescent="0.3">
      <c r="A67" s="8" t="s">
        <v>508</v>
      </c>
      <c r="B67" s="22"/>
      <c r="C67" s="22"/>
      <c r="D67" s="22"/>
      <c r="E67" s="22"/>
      <c r="F67" s="22"/>
      <c r="G67" s="22"/>
      <c r="H67" s="22">
        <v>5</v>
      </c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3">
        <f t="shared" si="4"/>
        <v>5</v>
      </c>
      <c r="W67" s="8"/>
    </row>
    <row r="68" spans="1:23" x14ac:dyDescent="0.3">
      <c r="A68" s="8" t="s">
        <v>537</v>
      </c>
      <c r="B68" s="22"/>
      <c r="C68" s="22"/>
      <c r="D68" s="22"/>
      <c r="E68" s="22"/>
      <c r="F68" s="22"/>
      <c r="G68" s="22"/>
      <c r="H68" s="22"/>
      <c r="I68" s="24"/>
      <c r="J68" s="22"/>
      <c r="K68" s="22"/>
      <c r="L68" s="22"/>
      <c r="M68" s="22">
        <v>1</v>
      </c>
      <c r="N68" s="22">
        <v>4</v>
      </c>
      <c r="O68" s="22"/>
      <c r="P68" s="22"/>
      <c r="Q68" s="22"/>
      <c r="R68" s="22"/>
      <c r="S68" s="22"/>
      <c r="T68" s="22"/>
      <c r="U68" s="22"/>
      <c r="V68" s="23">
        <f t="shared" si="4"/>
        <v>5</v>
      </c>
      <c r="W68" s="8"/>
    </row>
    <row r="69" spans="1:23" x14ac:dyDescent="0.3">
      <c r="A69" s="8" t="s">
        <v>545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>
        <v>3</v>
      </c>
      <c r="Q69" s="22"/>
      <c r="R69" s="22">
        <v>2</v>
      </c>
      <c r="S69" s="22"/>
      <c r="T69" s="22"/>
      <c r="U69" s="22"/>
      <c r="V69" s="23">
        <f t="shared" si="4"/>
        <v>5</v>
      </c>
      <c r="W69" s="8"/>
    </row>
    <row r="70" spans="1:23" x14ac:dyDescent="0.3">
      <c r="A70" s="8" t="s">
        <v>652</v>
      </c>
      <c r="B70" s="8"/>
      <c r="C70" s="8"/>
      <c r="D70" s="8"/>
      <c r="E70" s="8"/>
      <c r="F70" s="8"/>
      <c r="G70" s="22"/>
      <c r="H70" s="8"/>
      <c r="I70" s="8"/>
      <c r="J70" s="8"/>
      <c r="K70" s="8"/>
      <c r="L70" s="8"/>
      <c r="M70" s="8"/>
      <c r="N70" s="8"/>
      <c r="O70" s="22"/>
      <c r="P70" s="22">
        <v>4</v>
      </c>
      <c r="Q70" s="8"/>
      <c r="R70" s="8"/>
      <c r="S70" s="8"/>
      <c r="T70" s="8"/>
      <c r="U70" s="8"/>
      <c r="V70" s="23">
        <f t="shared" si="4"/>
        <v>4</v>
      </c>
      <c r="W70" s="8"/>
    </row>
    <row r="71" spans="1:23" x14ac:dyDescent="0.3">
      <c r="A71" s="8" t="s">
        <v>567</v>
      </c>
      <c r="B71" s="22"/>
      <c r="C71" s="22"/>
      <c r="D71" s="22">
        <v>4</v>
      </c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3">
        <f t="shared" si="4"/>
        <v>4</v>
      </c>
      <c r="W71" s="8"/>
    </row>
    <row r="72" spans="1:23" x14ac:dyDescent="0.3">
      <c r="A72" s="8" t="s">
        <v>557</v>
      </c>
      <c r="B72" s="22">
        <v>4</v>
      </c>
      <c r="C72" s="22"/>
      <c r="D72" s="22"/>
      <c r="E72" s="22"/>
      <c r="F72" s="22"/>
      <c r="G72" s="22"/>
      <c r="H72" s="22"/>
      <c r="I72" s="24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3">
        <f t="shared" si="4"/>
        <v>4</v>
      </c>
      <c r="W72" s="8"/>
    </row>
    <row r="73" spans="1:23" x14ac:dyDescent="0.3">
      <c r="A73" s="8" t="s">
        <v>554</v>
      </c>
      <c r="B73" s="22"/>
      <c r="C73" s="22">
        <v>4</v>
      </c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3">
        <f t="shared" si="4"/>
        <v>4</v>
      </c>
      <c r="W73" s="8"/>
    </row>
    <row r="74" spans="1:23" x14ac:dyDescent="0.3">
      <c r="A74" s="8" t="s">
        <v>521</v>
      </c>
      <c r="B74" s="22"/>
      <c r="C74" s="22"/>
      <c r="D74" s="22"/>
      <c r="E74" s="22"/>
      <c r="F74" s="22">
        <v>1</v>
      </c>
      <c r="G74" s="22"/>
      <c r="H74" s="22">
        <v>3</v>
      </c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3">
        <f t="shared" si="4"/>
        <v>4</v>
      </c>
      <c r="W74" s="8"/>
    </row>
    <row r="75" spans="1:23" x14ac:dyDescent="0.3">
      <c r="A75" s="8" t="s">
        <v>623</v>
      </c>
      <c r="B75" s="8"/>
      <c r="C75" s="8"/>
      <c r="D75" s="8"/>
      <c r="E75" s="8"/>
      <c r="F75" s="8"/>
      <c r="G75" s="8"/>
      <c r="H75" s="8"/>
      <c r="I75" s="8"/>
      <c r="J75" s="8"/>
      <c r="K75" s="22">
        <v>4</v>
      </c>
      <c r="L75" s="8"/>
      <c r="M75" s="8"/>
      <c r="N75" s="8"/>
      <c r="O75" s="22"/>
      <c r="P75" s="22"/>
      <c r="Q75" s="8"/>
      <c r="R75" s="8"/>
      <c r="S75" s="8"/>
      <c r="T75" s="8"/>
      <c r="U75" s="8"/>
      <c r="V75" s="23">
        <f t="shared" si="4"/>
        <v>4</v>
      </c>
      <c r="W75" s="8"/>
    </row>
    <row r="76" spans="1:23" x14ac:dyDescent="0.3">
      <c r="A76" s="8" t="s">
        <v>586</v>
      </c>
      <c r="B76" s="22">
        <v>3</v>
      </c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3">
        <f t="shared" si="4"/>
        <v>3</v>
      </c>
      <c r="W76" s="8"/>
    </row>
    <row r="77" spans="1:23" x14ac:dyDescent="0.3">
      <c r="A77" s="8" t="s">
        <v>582</v>
      </c>
      <c r="B77" s="22"/>
      <c r="C77" s="22">
        <v>3</v>
      </c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3">
        <f t="shared" si="4"/>
        <v>3</v>
      </c>
      <c r="W77" s="8"/>
    </row>
    <row r="78" spans="1:23" x14ac:dyDescent="0.3">
      <c r="A78" s="8" t="s">
        <v>576</v>
      </c>
      <c r="B78" s="22"/>
      <c r="C78" s="22"/>
      <c r="D78" s="22"/>
      <c r="E78" s="22"/>
      <c r="F78" s="22"/>
      <c r="G78" s="22">
        <v>1</v>
      </c>
      <c r="H78" s="22"/>
      <c r="I78" s="22"/>
      <c r="J78" s="22"/>
      <c r="K78" s="22"/>
      <c r="L78" s="22"/>
      <c r="M78" s="22">
        <v>2</v>
      </c>
      <c r="N78" s="22"/>
      <c r="O78" s="22"/>
      <c r="P78" s="22"/>
      <c r="Q78" s="22"/>
      <c r="R78" s="22"/>
      <c r="S78" s="22"/>
      <c r="T78" s="22"/>
      <c r="U78" s="22"/>
      <c r="V78" s="23">
        <f t="shared" si="4"/>
        <v>3</v>
      </c>
      <c r="W78" s="8"/>
    </row>
    <row r="79" spans="1:23" x14ac:dyDescent="0.3">
      <c r="A79" s="8" t="s">
        <v>556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22">
        <v>3</v>
      </c>
      <c r="M79" s="8"/>
      <c r="N79" s="8"/>
      <c r="O79" s="22"/>
      <c r="P79" s="22"/>
      <c r="Q79" s="8"/>
      <c r="R79" s="8"/>
      <c r="S79" s="8"/>
      <c r="T79" s="8"/>
      <c r="U79" s="8"/>
      <c r="V79" s="23">
        <f t="shared" si="4"/>
        <v>3</v>
      </c>
      <c r="W79" s="8"/>
    </row>
    <row r="80" spans="1:23" x14ac:dyDescent="0.3">
      <c r="A80" s="8" t="s">
        <v>609</v>
      </c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>
        <v>2</v>
      </c>
      <c r="O80" s="22"/>
      <c r="P80" s="22"/>
      <c r="Q80" s="22"/>
      <c r="R80" s="22"/>
      <c r="S80" s="22"/>
      <c r="T80" s="22"/>
      <c r="U80" s="22"/>
      <c r="V80" s="23">
        <f t="shared" si="4"/>
        <v>2</v>
      </c>
      <c r="W80" s="8"/>
    </row>
    <row r="81" spans="1:23" x14ac:dyDescent="0.3">
      <c r="A81" s="8" t="s">
        <v>526</v>
      </c>
      <c r="B81" s="22"/>
      <c r="C81" s="22">
        <v>1</v>
      </c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>
        <v>1</v>
      </c>
      <c r="R81" s="22"/>
      <c r="S81" s="22"/>
      <c r="T81" s="22"/>
      <c r="U81" s="22"/>
      <c r="V81" s="23">
        <f t="shared" si="4"/>
        <v>2</v>
      </c>
      <c r="W81" s="8"/>
    </row>
    <row r="82" spans="1:23" x14ac:dyDescent="0.3">
      <c r="A82" s="8" t="s">
        <v>622</v>
      </c>
      <c r="B82" s="22"/>
      <c r="C82" s="22"/>
      <c r="D82" s="22"/>
      <c r="E82" s="22"/>
      <c r="F82" s="22"/>
      <c r="G82" s="22"/>
      <c r="H82" s="22"/>
      <c r="I82" s="22"/>
      <c r="J82" s="22">
        <v>1</v>
      </c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3">
        <f t="shared" si="4"/>
        <v>1</v>
      </c>
      <c r="W82" s="8"/>
    </row>
    <row r="83" spans="1:23" x14ac:dyDescent="0.3">
      <c r="A83" s="8" t="s">
        <v>553</v>
      </c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>
        <v>1</v>
      </c>
      <c r="O83" s="22"/>
      <c r="P83" s="22"/>
      <c r="Q83" s="22"/>
      <c r="R83" s="22"/>
      <c r="S83" s="22"/>
      <c r="T83" s="22"/>
      <c r="U83" s="22"/>
      <c r="V83" s="23">
        <f t="shared" si="4"/>
        <v>1</v>
      </c>
      <c r="W83" s="8"/>
    </row>
    <row r="84" spans="1:23" x14ac:dyDescent="0.3">
      <c r="A84" s="8" t="s">
        <v>596</v>
      </c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>
        <v>1</v>
      </c>
      <c r="S84" s="22">
        <v>1</v>
      </c>
      <c r="T84" s="22"/>
      <c r="U84" s="22"/>
      <c r="V84" s="23">
        <f t="shared" si="4"/>
        <v>2</v>
      </c>
      <c r="W84" s="8"/>
    </row>
    <row r="85" spans="1:23" x14ac:dyDescent="0.3">
      <c r="A85" s="8" t="s">
        <v>566</v>
      </c>
      <c r="B85" s="22"/>
      <c r="C85" s="22"/>
      <c r="D85" s="22"/>
      <c r="E85" s="22"/>
      <c r="F85" s="22"/>
      <c r="G85" s="22"/>
      <c r="H85" s="22"/>
      <c r="I85" s="24"/>
      <c r="J85" s="22"/>
      <c r="K85" s="22"/>
      <c r="L85" s="22"/>
      <c r="M85" s="22"/>
      <c r="N85" s="22"/>
      <c r="O85" s="22"/>
      <c r="P85" s="22"/>
      <c r="Q85" s="22"/>
      <c r="R85" s="22"/>
      <c r="S85" s="22">
        <v>4</v>
      </c>
      <c r="T85" s="22"/>
      <c r="U85" s="22"/>
      <c r="V85" s="23">
        <f t="shared" ref="V85:V87" si="5">SUM(B85:U85)</f>
        <v>4</v>
      </c>
      <c r="W85" s="8"/>
    </row>
    <row r="86" spans="1:23" x14ac:dyDescent="0.3">
      <c r="A86" s="8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3">
        <f t="shared" si="5"/>
        <v>0</v>
      </c>
      <c r="W86" s="8"/>
    </row>
    <row r="87" spans="1:23" x14ac:dyDescent="0.3">
      <c r="A87" s="8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3">
        <f t="shared" si="5"/>
        <v>0</v>
      </c>
      <c r="W87" s="8"/>
    </row>
  </sheetData>
  <sortState xmlns:xlrd2="http://schemas.microsoft.com/office/spreadsheetml/2017/richdata2" ref="A28:V48">
    <sortCondition descending="1" ref="V28:V48"/>
  </sortState>
  <conditionalFormatting sqref="A3:A26">
    <cfRule type="duplicateValues" dxfId="18" priority="3"/>
    <cfRule type="duplicateValues" dxfId="17" priority="4"/>
    <cfRule type="duplicateValues" dxfId="16" priority="5"/>
    <cfRule type="duplicateValues" dxfId="15" priority="35"/>
    <cfRule type="duplicateValues" dxfId="14" priority="36"/>
  </conditionalFormatting>
  <conditionalFormatting sqref="A28:A49">
    <cfRule type="duplicateValues" dxfId="13" priority="39"/>
    <cfRule type="duplicateValues" dxfId="12" priority="40"/>
    <cfRule type="duplicateValues" dxfId="11" priority="41"/>
    <cfRule type="duplicateValues" dxfId="10" priority="42"/>
  </conditionalFormatting>
  <conditionalFormatting sqref="A51:A69 A71:A87">
    <cfRule type="duplicateValues" dxfId="9" priority="8"/>
    <cfRule type="duplicateValues" dxfId="8" priority="37"/>
  </conditionalFormatting>
  <conditionalFormatting sqref="A51:A69">
    <cfRule type="duplicateValues" dxfId="7" priority="7"/>
  </conditionalFormatting>
  <conditionalFormatting sqref="A51:A87">
    <cfRule type="duplicateValues" dxfId="6" priority="1"/>
  </conditionalFormatting>
  <pageMargins left="0.25" right="0.25" top="0.75" bottom="0.75" header="0.3" footer="0.3"/>
  <pageSetup scale="9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22BDE-89C8-413F-9321-C9A45CD3C5AB}">
  <sheetPr>
    <tabColor rgb="FF92D050"/>
    <pageSetUpPr fitToPage="1"/>
  </sheetPr>
  <dimension ref="A1:Y61"/>
  <sheetViews>
    <sheetView tabSelected="1" workbookViewId="0">
      <pane ySplit="1" topLeftCell="A2" activePane="bottomLeft" state="frozen"/>
      <selection pane="bottomLeft" activeCell="Y11" sqref="Y11"/>
    </sheetView>
  </sheetViews>
  <sheetFormatPr defaultRowHeight="15" customHeight="1" x14ac:dyDescent="0.3"/>
  <cols>
    <col min="1" max="1" width="20.88671875" customWidth="1"/>
    <col min="2" max="21" width="4.6640625" style="2" customWidth="1"/>
    <col min="22" max="22" width="5.88671875" style="16" customWidth="1"/>
  </cols>
  <sheetData>
    <row r="1" spans="1:25" s="8" customFormat="1" ht="121.8" x14ac:dyDescent="0.3">
      <c r="A1" s="38" t="s">
        <v>530</v>
      </c>
      <c r="B1" s="36" t="s">
        <v>129</v>
      </c>
      <c r="C1" s="36" t="s">
        <v>108</v>
      </c>
      <c r="D1" s="36" t="s">
        <v>528</v>
      </c>
      <c r="E1" s="36" t="s">
        <v>110</v>
      </c>
      <c r="F1" s="36" t="s">
        <v>111</v>
      </c>
      <c r="G1" s="36" t="s">
        <v>126</v>
      </c>
      <c r="H1" s="36" t="s">
        <v>128</v>
      </c>
      <c r="I1" s="36" t="s">
        <v>531</v>
      </c>
      <c r="J1" s="36" t="str">
        <f>'Open 4D'!J1</f>
        <v>Crane Classic- Sat</v>
      </c>
      <c r="K1" s="36" t="str">
        <f>'Open 4D'!K1</f>
        <v>Crane Classic - Sun</v>
      </c>
      <c r="L1" s="36" t="s">
        <v>141</v>
      </c>
      <c r="M1" s="36" t="s">
        <v>122</v>
      </c>
      <c r="N1" s="36" t="s">
        <v>193</v>
      </c>
      <c r="O1" s="36" t="s">
        <v>532</v>
      </c>
      <c r="P1" s="36" t="s">
        <v>533</v>
      </c>
      <c r="Q1" s="36" t="s">
        <v>535</v>
      </c>
      <c r="R1" s="36" t="s">
        <v>194</v>
      </c>
      <c r="S1" s="36" t="s">
        <v>603</v>
      </c>
      <c r="T1" s="36" t="s">
        <v>123</v>
      </c>
      <c r="U1" s="37" t="s">
        <v>124</v>
      </c>
      <c r="V1" s="6" t="s">
        <v>113</v>
      </c>
      <c r="W1" s="45" t="s">
        <v>144</v>
      </c>
    </row>
    <row r="2" spans="1:25" s="9" customFormat="1" ht="14.4" x14ac:dyDescent="0.3">
      <c r="A2" s="9" t="s">
        <v>114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 t="s">
        <v>534</v>
      </c>
      <c r="P2" s="10"/>
      <c r="Q2" s="10"/>
      <c r="R2" s="10"/>
      <c r="S2" s="10"/>
      <c r="T2" s="10"/>
      <c r="U2" s="10"/>
      <c r="V2" s="15"/>
    </row>
    <row r="3" spans="1:25" ht="14.4" x14ac:dyDescent="0.3">
      <c r="A3" s="8" t="s">
        <v>522</v>
      </c>
      <c r="B3" s="22"/>
      <c r="C3" s="22">
        <v>5</v>
      </c>
      <c r="D3" s="22"/>
      <c r="E3" s="22">
        <v>5</v>
      </c>
      <c r="F3" s="22">
        <v>5</v>
      </c>
      <c r="G3" s="22">
        <v>4</v>
      </c>
      <c r="H3" s="22">
        <v>2</v>
      </c>
      <c r="I3" s="22">
        <v>3</v>
      </c>
      <c r="J3" s="22"/>
      <c r="K3" s="22"/>
      <c r="L3" s="22"/>
      <c r="M3" s="22">
        <v>3</v>
      </c>
      <c r="N3" s="22"/>
      <c r="O3" s="22">
        <v>4</v>
      </c>
      <c r="P3" s="22">
        <v>5</v>
      </c>
      <c r="Q3" s="22">
        <v>4</v>
      </c>
      <c r="R3" s="22">
        <v>4</v>
      </c>
      <c r="S3" s="22">
        <v>5</v>
      </c>
      <c r="T3" s="22"/>
      <c r="U3" s="22"/>
      <c r="V3" s="23">
        <f t="shared" ref="V3:V18" si="0">SUM(B3:U3)</f>
        <v>49</v>
      </c>
      <c r="W3" s="23"/>
    </row>
    <row r="4" spans="1:25" ht="14.4" x14ac:dyDescent="0.3">
      <c r="A4" s="8" t="s">
        <v>582</v>
      </c>
      <c r="B4" s="22">
        <v>4</v>
      </c>
      <c r="C4" s="22">
        <v>4</v>
      </c>
      <c r="D4" s="22"/>
      <c r="E4" s="22"/>
      <c r="F4" s="22"/>
      <c r="G4" s="22">
        <v>5</v>
      </c>
      <c r="H4" s="22">
        <v>4</v>
      </c>
      <c r="I4" s="22"/>
      <c r="J4" s="22"/>
      <c r="K4" s="22"/>
      <c r="L4" s="22"/>
      <c r="M4" s="22"/>
      <c r="N4" s="22">
        <v>3</v>
      </c>
      <c r="O4" s="22">
        <v>5</v>
      </c>
      <c r="P4" s="22"/>
      <c r="Q4" s="22"/>
      <c r="R4" s="22"/>
      <c r="S4" s="22"/>
      <c r="T4" s="22"/>
      <c r="U4" s="22"/>
      <c r="V4" s="23">
        <f t="shared" si="0"/>
        <v>25</v>
      </c>
      <c r="W4" s="23"/>
    </row>
    <row r="5" spans="1:25" ht="14.4" x14ac:dyDescent="0.3">
      <c r="A5" s="8" t="s">
        <v>570</v>
      </c>
      <c r="B5" s="22"/>
      <c r="C5" s="22"/>
      <c r="D5" s="22">
        <v>3</v>
      </c>
      <c r="E5" s="22">
        <v>4</v>
      </c>
      <c r="F5" s="22"/>
      <c r="G5" s="22"/>
      <c r="H5" s="22"/>
      <c r="I5" s="22"/>
      <c r="J5" s="22">
        <v>5</v>
      </c>
      <c r="K5" s="22"/>
      <c r="L5" s="22">
        <v>5</v>
      </c>
      <c r="M5" s="22">
        <v>5</v>
      </c>
      <c r="N5" s="22"/>
      <c r="O5" s="22"/>
      <c r="P5" s="22"/>
      <c r="Q5" s="22"/>
      <c r="R5" s="22"/>
      <c r="S5" s="22"/>
      <c r="T5" s="22"/>
      <c r="U5" s="22"/>
      <c r="V5" s="23">
        <f t="shared" si="0"/>
        <v>22</v>
      </c>
      <c r="W5" s="8"/>
    </row>
    <row r="6" spans="1:25" ht="14.4" x14ac:dyDescent="0.3">
      <c r="A6" s="8" t="s">
        <v>614</v>
      </c>
      <c r="B6" s="22"/>
      <c r="C6" s="29"/>
      <c r="D6" s="22"/>
      <c r="E6" s="22"/>
      <c r="F6" s="22"/>
      <c r="G6" s="29"/>
      <c r="H6" s="22"/>
      <c r="I6" s="22"/>
      <c r="J6" s="22"/>
      <c r="K6" s="22"/>
      <c r="L6" s="22"/>
      <c r="M6" s="22">
        <v>2</v>
      </c>
      <c r="N6" s="22">
        <v>2</v>
      </c>
      <c r="O6" s="22">
        <v>2</v>
      </c>
      <c r="P6" s="22"/>
      <c r="Q6" s="22">
        <v>5</v>
      </c>
      <c r="R6" s="22">
        <v>5</v>
      </c>
      <c r="S6" s="22">
        <v>4</v>
      </c>
      <c r="T6" s="22"/>
      <c r="U6" s="22"/>
      <c r="V6" s="23">
        <f t="shared" si="0"/>
        <v>20</v>
      </c>
      <c r="W6" s="23"/>
      <c r="Y6" s="53"/>
    </row>
    <row r="7" spans="1:25" ht="14.4" x14ac:dyDescent="0.3">
      <c r="A7" s="8" t="s">
        <v>612</v>
      </c>
      <c r="B7" s="22"/>
      <c r="C7" s="22"/>
      <c r="D7" s="22"/>
      <c r="E7" s="22"/>
      <c r="F7" s="22"/>
      <c r="G7" s="22"/>
      <c r="H7" s="22"/>
      <c r="I7" s="22">
        <v>2</v>
      </c>
      <c r="J7" s="22"/>
      <c r="K7" s="22"/>
      <c r="L7" s="22">
        <v>4</v>
      </c>
      <c r="M7" s="22"/>
      <c r="N7" s="22">
        <v>4</v>
      </c>
      <c r="O7" s="22"/>
      <c r="P7" s="22"/>
      <c r="Q7" s="22"/>
      <c r="R7" s="22">
        <v>3</v>
      </c>
      <c r="S7" s="22"/>
      <c r="T7" s="22"/>
      <c r="U7" s="22"/>
      <c r="V7" s="23">
        <f t="shared" si="0"/>
        <v>13</v>
      </c>
      <c r="W7" s="23"/>
      <c r="Y7" s="53"/>
    </row>
    <row r="8" spans="1:25" ht="13.8" customHeight="1" x14ac:dyDescent="0.3">
      <c r="A8" s="8" t="s">
        <v>644</v>
      </c>
      <c r="B8" s="22"/>
      <c r="C8" s="29"/>
      <c r="D8" s="22"/>
      <c r="E8" s="22"/>
      <c r="F8" s="22"/>
      <c r="G8" s="29"/>
      <c r="H8" s="22"/>
      <c r="I8" s="22"/>
      <c r="J8" s="22"/>
      <c r="K8" s="22"/>
      <c r="L8" s="22"/>
      <c r="M8" s="22">
        <v>4</v>
      </c>
      <c r="N8" s="22"/>
      <c r="O8" s="22">
        <v>3</v>
      </c>
      <c r="P8" s="22">
        <v>4</v>
      </c>
      <c r="Q8" s="22"/>
      <c r="R8" s="22"/>
      <c r="S8" s="22"/>
      <c r="T8" s="22"/>
      <c r="U8" s="22"/>
      <c r="V8" s="23">
        <f t="shared" si="0"/>
        <v>11</v>
      </c>
      <c r="W8" s="23"/>
    </row>
    <row r="9" spans="1:25" ht="13.8" customHeight="1" x14ac:dyDescent="0.3">
      <c r="A9" s="8" t="s">
        <v>516</v>
      </c>
      <c r="B9" s="22"/>
      <c r="C9" s="22"/>
      <c r="D9" s="22"/>
      <c r="E9" s="22"/>
      <c r="F9" s="22"/>
      <c r="G9" s="22"/>
      <c r="H9" s="22"/>
      <c r="I9" s="22"/>
      <c r="J9" s="22">
        <v>4</v>
      </c>
      <c r="K9" s="22">
        <v>5</v>
      </c>
      <c r="L9" s="22"/>
      <c r="M9" s="22"/>
      <c r="N9" s="22"/>
      <c r="O9" s="22"/>
      <c r="P9" s="22"/>
      <c r="Q9" s="22"/>
      <c r="R9" s="22"/>
      <c r="S9" s="22"/>
      <c r="T9" s="22"/>
      <c r="U9" s="22"/>
      <c r="V9" s="23">
        <f t="shared" si="0"/>
        <v>9</v>
      </c>
      <c r="W9" s="23"/>
    </row>
    <row r="10" spans="1:25" ht="13.8" customHeight="1" x14ac:dyDescent="0.3">
      <c r="A10" s="8" t="s">
        <v>564</v>
      </c>
      <c r="B10" s="22"/>
      <c r="C10" s="22"/>
      <c r="D10" s="22">
        <v>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3">
        <f t="shared" si="0"/>
        <v>5</v>
      </c>
      <c r="W10" s="23"/>
    </row>
    <row r="11" spans="1:25" ht="13.8" customHeight="1" x14ac:dyDescent="0.3">
      <c r="A11" s="8" t="s">
        <v>559</v>
      </c>
      <c r="B11" s="22"/>
      <c r="C11" s="29"/>
      <c r="D11" s="22"/>
      <c r="E11" s="22"/>
      <c r="F11" s="22"/>
      <c r="G11" s="29"/>
      <c r="H11" s="22"/>
      <c r="I11" s="22"/>
      <c r="J11" s="22"/>
      <c r="K11" s="22"/>
      <c r="L11" s="22"/>
      <c r="M11" s="22"/>
      <c r="N11" s="22">
        <v>5</v>
      </c>
      <c r="O11" s="22"/>
      <c r="P11" s="22"/>
      <c r="Q11" s="22"/>
      <c r="R11" s="22"/>
      <c r="S11" s="22"/>
      <c r="T11" s="22"/>
      <c r="U11" s="22"/>
      <c r="V11" s="23">
        <f t="shared" si="0"/>
        <v>5</v>
      </c>
      <c r="W11" s="23"/>
    </row>
    <row r="12" spans="1:25" ht="13.8" customHeight="1" x14ac:dyDescent="0.3">
      <c r="A12" s="8" t="s">
        <v>611</v>
      </c>
      <c r="B12" s="22"/>
      <c r="C12" s="22"/>
      <c r="D12" s="22"/>
      <c r="E12" s="22"/>
      <c r="F12" s="22"/>
      <c r="G12" s="22"/>
      <c r="H12" s="22"/>
      <c r="I12" s="22">
        <v>4</v>
      </c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3">
        <f t="shared" si="0"/>
        <v>4</v>
      </c>
      <c r="W12" s="23"/>
    </row>
    <row r="13" spans="1:25" ht="14.4" x14ac:dyDescent="0.3">
      <c r="A13" s="8" t="s">
        <v>569</v>
      </c>
      <c r="B13" s="22"/>
      <c r="C13" s="22"/>
      <c r="D13" s="22">
        <v>4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3">
        <f t="shared" si="0"/>
        <v>4</v>
      </c>
      <c r="W13" s="23"/>
    </row>
    <row r="14" spans="1:25" ht="14.4" x14ac:dyDescent="0.3">
      <c r="A14" s="8" t="s">
        <v>581</v>
      </c>
      <c r="B14" s="22"/>
      <c r="C14" s="22"/>
      <c r="D14" s="22"/>
      <c r="E14" s="22"/>
      <c r="F14" s="22"/>
      <c r="G14" s="22"/>
      <c r="H14" s="22"/>
      <c r="I14" s="22"/>
      <c r="J14" s="22"/>
      <c r="K14" s="22">
        <v>4</v>
      </c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3">
        <f t="shared" si="0"/>
        <v>4</v>
      </c>
      <c r="W14" s="23"/>
    </row>
    <row r="15" spans="1:25" ht="14.4" x14ac:dyDescent="0.3">
      <c r="A15" s="8" t="s">
        <v>523</v>
      </c>
      <c r="B15" s="22"/>
      <c r="C15" s="29"/>
      <c r="D15" s="22"/>
      <c r="E15" s="22"/>
      <c r="F15" s="22"/>
      <c r="G15" s="29"/>
      <c r="H15" s="22"/>
      <c r="I15" s="22"/>
      <c r="J15" s="22"/>
      <c r="K15" s="22"/>
      <c r="L15" s="22"/>
      <c r="M15" s="22"/>
      <c r="N15" s="22"/>
      <c r="O15" s="22">
        <v>1</v>
      </c>
      <c r="P15" s="22"/>
      <c r="Q15" s="22"/>
      <c r="R15" s="22">
        <v>2</v>
      </c>
      <c r="S15" s="22"/>
      <c r="T15" s="22"/>
      <c r="U15" s="22"/>
      <c r="V15" s="23">
        <f t="shared" si="0"/>
        <v>3</v>
      </c>
      <c r="W15" s="23"/>
    </row>
    <row r="16" spans="1:25" ht="14.4" x14ac:dyDescent="0.3">
      <c r="A16" s="8" t="s">
        <v>566</v>
      </c>
      <c r="B16" s="22"/>
      <c r="C16" s="29"/>
      <c r="D16" s="22">
        <v>2</v>
      </c>
      <c r="E16" s="22"/>
      <c r="F16" s="22"/>
      <c r="G16" s="29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3">
        <f t="shared" si="0"/>
        <v>2</v>
      </c>
      <c r="W16" s="23"/>
    </row>
    <row r="17" spans="1:24" ht="14.4" x14ac:dyDescent="0.3">
      <c r="A17" s="8" t="s">
        <v>526</v>
      </c>
      <c r="B17" s="22"/>
      <c r="C17" s="29"/>
      <c r="D17" s="22"/>
      <c r="E17" s="22"/>
      <c r="F17" s="22"/>
      <c r="G17" s="22">
        <v>2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3">
        <f t="shared" si="0"/>
        <v>2</v>
      </c>
      <c r="W17" s="23"/>
    </row>
    <row r="18" spans="1:24" ht="14.4" x14ac:dyDescent="0.3">
      <c r="A18" s="8" t="s">
        <v>615</v>
      </c>
      <c r="B18" s="22"/>
      <c r="C18" s="29"/>
      <c r="D18" s="22"/>
      <c r="E18" s="22"/>
      <c r="F18" s="22"/>
      <c r="G18" s="29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>
        <v>1</v>
      </c>
      <c r="S18" s="22"/>
      <c r="T18" s="22"/>
      <c r="U18" s="22"/>
      <c r="V18" s="23">
        <f t="shared" si="0"/>
        <v>1</v>
      </c>
      <c r="W18" s="23"/>
    </row>
    <row r="19" spans="1:24" ht="14.4" x14ac:dyDescent="0.3">
      <c r="A19" s="54" t="s">
        <v>572</v>
      </c>
      <c r="B19" s="55">
        <v>5</v>
      </c>
      <c r="C19" s="55">
        <v>3</v>
      </c>
      <c r="D19" s="55"/>
      <c r="E19" s="55"/>
      <c r="F19" s="55"/>
      <c r="G19" s="55">
        <v>3</v>
      </c>
      <c r="H19" s="55">
        <v>3</v>
      </c>
      <c r="I19" s="55">
        <v>5</v>
      </c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6">
        <v>0</v>
      </c>
      <c r="W19" s="54"/>
      <c r="X19" s="30" t="s">
        <v>613</v>
      </c>
    </row>
    <row r="20" spans="1:24" ht="14.4" x14ac:dyDescent="0.3">
      <c r="A20" s="54" t="s">
        <v>551</v>
      </c>
      <c r="B20" s="55"/>
      <c r="C20" s="55"/>
      <c r="D20" s="55"/>
      <c r="E20" s="55"/>
      <c r="F20" s="55"/>
      <c r="G20" s="55"/>
      <c r="H20" s="55">
        <v>5</v>
      </c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6">
        <v>0</v>
      </c>
      <c r="W20" s="54"/>
      <c r="X20" s="30" t="s">
        <v>608</v>
      </c>
    </row>
    <row r="21" spans="1:24" ht="14.4" hidden="1" x14ac:dyDescent="0.3">
      <c r="V21" s="16">
        <f t="shared" ref="V21:V33" si="1">SUM(B21:M21)</f>
        <v>0</v>
      </c>
    </row>
    <row r="22" spans="1:24" ht="14.4" hidden="1" x14ac:dyDescent="0.3">
      <c r="V22" s="16">
        <f t="shared" si="1"/>
        <v>0</v>
      </c>
    </row>
    <row r="23" spans="1:24" ht="14.4" hidden="1" x14ac:dyDescent="0.3">
      <c r="V23" s="16">
        <f t="shared" si="1"/>
        <v>0</v>
      </c>
    </row>
    <row r="24" spans="1:24" ht="14.4" hidden="1" x14ac:dyDescent="0.3">
      <c r="V24" s="16">
        <f t="shared" si="1"/>
        <v>0</v>
      </c>
    </row>
    <row r="25" spans="1:24" ht="14.4" hidden="1" x14ac:dyDescent="0.3">
      <c r="V25" s="16">
        <f t="shared" si="1"/>
        <v>0</v>
      </c>
    </row>
    <row r="26" spans="1:24" ht="14.4" hidden="1" x14ac:dyDescent="0.3">
      <c r="V26" s="16">
        <f t="shared" si="1"/>
        <v>0</v>
      </c>
    </row>
    <row r="27" spans="1:24" ht="14.4" hidden="1" x14ac:dyDescent="0.3">
      <c r="V27" s="16">
        <f t="shared" si="1"/>
        <v>0</v>
      </c>
    </row>
    <row r="28" spans="1:24" ht="14.4" hidden="1" x14ac:dyDescent="0.3">
      <c r="V28" s="16">
        <f t="shared" si="1"/>
        <v>0</v>
      </c>
    </row>
    <row r="29" spans="1:24" ht="14.4" hidden="1" x14ac:dyDescent="0.3">
      <c r="V29" s="16">
        <f t="shared" si="1"/>
        <v>0</v>
      </c>
    </row>
    <row r="30" spans="1:24" ht="14.4" hidden="1" x14ac:dyDescent="0.3">
      <c r="V30" s="16">
        <f t="shared" si="1"/>
        <v>0</v>
      </c>
    </row>
    <row r="31" spans="1:24" ht="14.4" hidden="1" x14ac:dyDescent="0.3">
      <c r="V31" s="16">
        <f t="shared" si="1"/>
        <v>0</v>
      </c>
    </row>
    <row r="32" spans="1:24" ht="14.4" hidden="1" x14ac:dyDescent="0.3">
      <c r="V32" s="16">
        <f t="shared" si="1"/>
        <v>0</v>
      </c>
    </row>
    <row r="33" spans="1:23" ht="14.4" hidden="1" x14ac:dyDescent="0.3">
      <c r="V33" s="16">
        <f t="shared" si="1"/>
        <v>0</v>
      </c>
    </row>
    <row r="34" spans="1:23" s="13" customFormat="1" ht="14.4" x14ac:dyDescent="0.3">
      <c r="A34" s="9" t="s">
        <v>115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5"/>
    </row>
    <row r="35" spans="1:23" ht="14.4" x14ac:dyDescent="0.3">
      <c r="A35" s="8" t="s">
        <v>523</v>
      </c>
      <c r="B35" s="22"/>
      <c r="C35" s="22"/>
      <c r="D35" s="22"/>
      <c r="E35" s="22">
        <v>5</v>
      </c>
      <c r="F35" s="22">
        <v>4</v>
      </c>
      <c r="G35" s="22">
        <v>5</v>
      </c>
      <c r="H35" s="22">
        <v>5</v>
      </c>
      <c r="I35" s="22"/>
      <c r="J35" s="22"/>
      <c r="K35" s="22"/>
      <c r="L35" s="22">
        <v>3</v>
      </c>
      <c r="M35" s="22">
        <v>5</v>
      </c>
      <c r="N35" s="22"/>
      <c r="O35" s="22"/>
      <c r="P35" s="22"/>
      <c r="Q35" s="22">
        <v>4</v>
      </c>
      <c r="R35" s="22"/>
      <c r="S35" s="22">
        <v>5</v>
      </c>
      <c r="T35" s="22"/>
      <c r="U35" s="22"/>
      <c r="V35" s="23">
        <f>SUM(B35:U35)</f>
        <v>36</v>
      </c>
      <c r="W35" s="23"/>
    </row>
    <row r="36" spans="1:23" ht="14.4" x14ac:dyDescent="0.3">
      <c r="A36" s="8" t="s">
        <v>581</v>
      </c>
      <c r="B36" s="22"/>
      <c r="C36" s="22"/>
      <c r="D36" s="22"/>
      <c r="E36" s="22"/>
      <c r="F36" s="22"/>
      <c r="G36" s="22"/>
      <c r="H36" s="22">
        <v>3</v>
      </c>
      <c r="I36" s="22"/>
      <c r="J36" s="22">
        <v>5</v>
      </c>
      <c r="K36" s="22"/>
      <c r="L36" s="22">
        <v>2</v>
      </c>
      <c r="M36" s="22">
        <v>3</v>
      </c>
      <c r="N36" s="22"/>
      <c r="O36" s="22">
        <v>5</v>
      </c>
      <c r="P36" s="22">
        <v>5</v>
      </c>
      <c r="Q36" s="22">
        <v>3</v>
      </c>
      <c r="R36" s="22">
        <v>5</v>
      </c>
      <c r="S36" s="22"/>
      <c r="T36" s="22"/>
      <c r="U36" s="22"/>
      <c r="V36" s="23">
        <f>SUM(B36:U36)</f>
        <v>31</v>
      </c>
      <c r="W36" s="23"/>
    </row>
    <row r="37" spans="1:23" ht="14.4" x14ac:dyDescent="0.3">
      <c r="A37" s="8" t="s">
        <v>516</v>
      </c>
      <c r="B37" s="22"/>
      <c r="C37" s="22"/>
      <c r="D37" s="22"/>
      <c r="E37" s="22"/>
      <c r="F37" s="22">
        <v>5</v>
      </c>
      <c r="G37" s="22">
        <v>4</v>
      </c>
      <c r="H37" s="22">
        <v>4</v>
      </c>
      <c r="I37" s="22"/>
      <c r="J37" s="22"/>
      <c r="K37" s="22"/>
      <c r="L37" s="22">
        <v>5</v>
      </c>
      <c r="M37" s="22"/>
      <c r="N37" s="22"/>
      <c r="O37" s="22">
        <v>4</v>
      </c>
      <c r="P37" s="22">
        <v>4</v>
      </c>
      <c r="Q37" s="22">
        <v>1</v>
      </c>
      <c r="R37" s="22">
        <v>3</v>
      </c>
      <c r="S37" s="22"/>
      <c r="T37" s="22"/>
      <c r="U37" s="22"/>
      <c r="V37" s="23">
        <f>SUM(B37:U37)</f>
        <v>30</v>
      </c>
      <c r="W37" s="23"/>
    </row>
    <row r="38" spans="1:23" ht="14.4" x14ac:dyDescent="0.3">
      <c r="A38" s="8" t="s">
        <v>582</v>
      </c>
      <c r="B38" s="22"/>
      <c r="C38" s="22"/>
      <c r="D38" s="22"/>
      <c r="E38" s="22"/>
      <c r="F38" s="22"/>
      <c r="G38" s="22"/>
      <c r="H38" s="22"/>
      <c r="I38" s="22">
        <v>5</v>
      </c>
      <c r="J38" s="22"/>
      <c r="K38" s="22"/>
      <c r="L38" s="22"/>
      <c r="M38" s="22"/>
      <c r="N38" s="22"/>
      <c r="O38" s="22"/>
      <c r="P38" s="22"/>
      <c r="Q38" s="22">
        <v>5</v>
      </c>
      <c r="R38" s="22">
        <v>4</v>
      </c>
      <c r="S38" s="22"/>
      <c r="T38" s="22"/>
      <c r="U38" s="22"/>
      <c r="V38" s="23">
        <f>SUM(B38:U38)</f>
        <v>14</v>
      </c>
      <c r="W38" s="23"/>
    </row>
    <row r="39" spans="1:23" ht="14.4" x14ac:dyDescent="0.3">
      <c r="A39" s="8" t="s">
        <v>526</v>
      </c>
      <c r="B39" s="22"/>
      <c r="C39" s="22"/>
      <c r="D39" s="22"/>
      <c r="E39" s="22"/>
      <c r="F39" s="22">
        <v>3</v>
      </c>
      <c r="G39" s="22"/>
      <c r="H39" s="22"/>
      <c r="I39" s="22"/>
      <c r="J39" s="22"/>
      <c r="K39" s="22"/>
      <c r="L39" s="22">
        <v>4</v>
      </c>
      <c r="M39" s="22">
        <v>4</v>
      </c>
      <c r="N39" s="22"/>
      <c r="O39" s="22"/>
      <c r="P39" s="22"/>
      <c r="Q39" s="22">
        <v>2</v>
      </c>
      <c r="R39" s="22"/>
      <c r="S39" s="22"/>
      <c r="T39" s="22"/>
      <c r="U39" s="22"/>
      <c r="V39" s="23">
        <f>SUM(B39:U39)</f>
        <v>13</v>
      </c>
      <c r="W39" s="23"/>
    </row>
    <row r="40" spans="1:23" ht="14.4" x14ac:dyDescent="0.3">
      <c r="A40" s="8" t="s">
        <v>571</v>
      </c>
      <c r="B40" s="22"/>
      <c r="C40" s="22"/>
      <c r="D40" s="22">
        <v>5</v>
      </c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3">
        <f>SUM(B40:U40)</f>
        <v>5</v>
      </c>
      <c r="W40" s="23"/>
    </row>
    <row r="41" spans="1:23" ht="14.4" x14ac:dyDescent="0.3">
      <c r="A41" s="8" t="s">
        <v>525</v>
      </c>
      <c r="B41" s="22"/>
      <c r="C41" s="22"/>
      <c r="D41" s="22"/>
      <c r="E41" s="22"/>
      <c r="F41" s="22"/>
      <c r="G41" s="22"/>
      <c r="H41" s="22"/>
      <c r="I41" s="22"/>
      <c r="J41" s="22">
        <v>4</v>
      </c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3">
        <f>SUM(B41:U41)</f>
        <v>4</v>
      </c>
      <c r="W41" s="23"/>
    </row>
    <row r="42" spans="1:23" ht="14.4" x14ac:dyDescent="0.3">
      <c r="A42" s="60" t="s">
        <v>620</v>
      </c>
      <c r="B42" s="29"/>
      <c r="C42" s="22"/>
      <c r="D42" s="22"/>
      <c r="E42" s="22"/>
      <c r="F42" s="29"/>
      <c r="G42" s="22"/>
      <c r="H42" s="22"/>
      <c r="I42" s="29"/>
      <c r="J42" s="22"/>
      <c r="K42" s="22"/>
      <c r="L42" s="22"/>
      <c r="M42" s="22"/>
      <c r="N42" s="22"/>
      <c r="O42" s="22"/>
      <c r="P42" s="22"/>
      <c r="Q42" s="22"/>
      <c r="R42" s="22"/>
      <c r="S42" s="22">
        <v>4</v>
      </c>
      <c r="T42" s="22"/>
      <c r="U42" s="22"/>
      <c r="V42" s="23">
        <f>SUM(B42:U42)</f>
        <v>4</v>
      </c>
      <c r="W42" s="8"/>
    </row>
    <row r="43" spans="1:23" ht="15" customHeight="1" x14ac:dyDescent="0.3">
      <c r="A43" s="58" t="s">
        <v>524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>
        <v>2</v>
      </c>
      <c r="S43" s="22"/>
      <c r="T43" s="22"/>
      <c r="U43" s="22"/>
      <c r="V43" s="23">
        <f>SUM(B43:U43)</f>
        <v>2</v>
      </c>
      <c r="W43" s="8"/>
    </row>
    <row r="44" spans="1:23" s="13" customFormat="1" ht="14.4" x14ac:dyDescent="0.3">
      <c r="A44" s="9" t="s">
        <v>116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5"/>
    </row>
    <row r="45" spans="1:23" ht="15" customHeight="1" x14ac:dyDescent="0.3">
      <c r="A45" s="8" t="s">
        <v>525</v>
      </c>
      <c r="B45" s="22">
        <v>1</v>
      </c>
      <c r="C45" s="22">
        <v>1</v>
      </c>
      <c r="D45" s="22"/>
      <c r="E45" s="22">
        <v>4</v>
      </c>
      <c r="F45" s="22">
        <v>4</v>
      </c>
      <c r="G45" s="22">
        <v>4</v>
      </c>
      <c r="H45" s="22">
        <v>3</v>
      </c>
      <c r="I45" s="22"/>
      <c r="J45" s="22">
        <v>5</v>
      </c>
      <c r="K45" s="22"/>
      <c r="L45" s="22">
        <v>5</v>
      </c>
      <c r="M45" s="22">
        <v>4</v>
      </c>
      <c r="N45" s="22"/>
      <c r="O45" s="22">
        <v>5</v>
      </c>
      <c r="P45" s="22">
        <v>5</v>
      </c>
      <c r="Q45" s="22">
        <v>5</v>
      </c>
      <c r="R45" s="22">
        <v>4</v>
      </c>
      <c r="S45" s="22"/>
      <c r="T45" s="22"/>
      <c r="U45" s="22"/>
      <c r="V45" s="23">
        <f t="shared" ref="V45:V57" si="2">SUM(B45:U45)</f>
        <v>50</v>
      </c>
      <c r="W45" s="23"/>
    </row>
    <row r="46" spans="1:23" ht="15" customHeight="1" x14ac:dyDescent="0.3">
      <c r="A46" s="8" t="s">
        <v>524</v>
      </c>
      <c r="B46" s="22">
        <v>4</v>
      </c>
      <c r="C46" s="22">
        <v>4</v>
      </c>
      <c r="D46" s="22"/>
      <c r="E46" s="22">
        <v>5</v>
      </c>
      <c r="F46" s="22">
        <v>5</v>
      </c>
      <c r="G46" s="22">
        <v>3</v>
      </c>
      <c r="H46" s="22">
        <v>2</v>
      </c>
      <c r="I46" s="22"/>
      <c r="J46" s="22"/>
      <c r="K46" s="22"/>
      <c r="L46" s="22">
        <v>4</v>
      </c>
      <c r="M46" s="22">
        <v>2</v>
      </c>
      <c r="N46" s="22"/>
      <c r="O46" s="22"/>
      <c r="P46" s="22"/>
      <c r="Q46" s="22">
        <v>4</v>
      </c>
      <c r="R46" s="22"/>
      <c r="S46" s="22"/>
      <c r="T46" s="22"/>
      <c r="U46" s="22"/>
      <c r="V46" s="23">
        <f t="shared" si="2"/>
        <v>33</v>
      </c>
      <c r="W46" s="23"/>
    </row>
    <row r="47" spans="1:23" ht="15" customHeight="1" x14ac:dyDescent="0.3">
      <c r="A47" s="8" t="s">
        <v>526</v>
      </c>
      <c r="B47" s="22">
        <v>5</v>
      </c>
      <c r="C47" s="22">
        <v>5</v>
      </c>
      <c r="D47" s="22"/>
      <c r="E47" s="22"/>
      <c r="F47" s="22"/>
      <c r="G47" s="22"/>
      <c r="H47" s="22">
        <v>4</v>
      </c>
      <c r="I47" s="22"/>
      <c r="J47" s="22"/>
      <c r="K47" s="22"/>
      <c r="L47" s="22"/>
      <c r="M47" s="22"/>
      <c r="N47" s="22"/>
      <c r="O47" s="22"/>
      <c r="P47" s="22"/>
      <c r="Q47" s="22"/>
      <c r="R47" s="22">
        <v>5</v>
      </c>
      <c r="S47" s="22"/>
      <c r="T47" s="22"/>
      <c r="U47" s="22"/>
      <c r="V47" s="23">
        <f t="shared" si="2"/>
        <v>19</v>
      </c>
      <c r="W47" s="23"/>
    </row>
    <row r="48" spans="1:23" ht="15" customHeight="1" x14ac:dyDescent="0.3">
      <c r="A48" s="8" t="s">
        <v>606</v>
      </c>
      <c r="B48" s="22"/>
      <c r="C48" s="22"/>
      <c r="D48" s="22"/>
      <c r="E48" s="22"/>
      <c r="F48" s="22"/>
      <c r="G48" s="22">
        <v>2</v>
      </c>
      <c r="H48" s="22">
        <v>1</v>
      </c>
      <c r="I48" s="22">
        <v>2</v>
      </c>
      <c r="J48" s="22"/>
      <c r="K48" s="22"/>
      <c r="L48" s="22">
        <v>3</v>
      </c>
      <c r="M48" s="22">
        <v>3</v>
      </c>
      <c r="N48" s="22">
        <v>3</v>
      </c>
      <c r="O48" s="22"/>
      <c r="P48" s="22"/>
      <c r="Q48" s="22">
        <v>2</v>
      </c>
      <c r="R48" s="22">
        <v>2</v>
      </c>
      <c r="S48" s="22"/>
      <c r="T48" s="22"/>
      <c r="U48" s="22"/>
      <c r="V48" s="23">
        <f t="shared" si="2"/>
        <v>18</v>
      </c>
      <c r="W48" s="8"/>
    </row>
    <row r="49" spans="1:23" ht="15" customHeight="1" x14ac:dyDescent="0.3">
      <c r="A49" s="8" t="s">
        <v>607</v>
      </c>
      <c r="B49" s="22"/>
      <c r="C49" s="22"/>
      <c r="D49" s="22"/>
      <c r="E49" s="22"/>
      <c r="F49" s="22"/>
      <c r="G49" s="22"/>
      <c r="H49" s="22">
        <v>5</v>
      </c>
      <c r="I49" s="22">
        <v>4</v>
      </c>
      <c r="J49" s="22"/>
      <c r="K49" s="22"/>
      <c r="L49" s="22"/>
      <c r="M49" s="22"/>
      <c r="N49" s="22">
        <v>5</v>
      </c>
      <c r="O49" s="22"/>
      <c r="P49" s="22"/>
      <c r="Q49" s="22"/>
      <c r="R49" s="22"/>
      <c r="S49" s="22"/>
      <c r="T49" s="22"/>
      <c r="U49" s="22"/>
      <c r="V49" s="23">
        <f t="shared" si="2"/>
        <v>14</v>
      </c>
      <c r="W49" s="8"/>
    </row>
    <row r="50" spans="1:23" ht="15" customHeight="1" x14ac:dyDescent="0.3">
      <c r="A50" s="8" t="s">
        <v>581</v>
      </c>
      <c r="B50" s="22">
        <v>2</v>
      </c>
      <c r="C50" s="22">
        <v>3</v>
      </c>
      <c r="D50" s="22"/>
      <c r="E50" s="29"/>
      <c r="F50" s="22"/>
      <c r="G50" s="22">
        <v>5</v>
      </c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3">
        <f t="shared" si="2"/>
        <v>10</v>
      </c>
      <c r="W50" s="8"/>
    </row>
    <row r="51" spans="1:23" ht="15" customHeight="1" x14ac:dyDescent="0.3">
      <c r="A51" s="8" t="s">
        <v>523</v>
      </c>
      <c r="B51" s="22">
        <v>3</v>
      </c>
      <c r="C51" s="22">
        <v>2</v>
      </c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>
        <v>4</v>
      </c>
      <c r="O51" s="22"/>
      <c r="P51" s="22"/>
      <c r="Q51" s="22"/>
      <c r="R51" s="22"/>
      <c r="S51" s="22"/>
      <c r="T51" s="22"/>
      <c r="U51" s="22"/>
      <c r="V51" s="23">
        <f t="shared" si="2"/>
        <v>9</v>
      </c>
      <c r="W51" s="8"/>
    </row>
    <row r="52" spans="1:23" ht="15" customHeight="1" x14ac:dyDescent="0.3">
      <c r="A52" s="8" t="s">
        <v>655</v>
      </c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>
        <v>3</v>
      </c>
      <c r="R52" s="22">
        <v>3</v>
      </c>
      <c r="S52" s="22"/>
      <c r="T52" s="22"/>
      <c r="U52" s="22"/>
      <c r="V52" s="23">
        <f t="shared" si="2"/>
        <v>6</v>
      </c>
      <c r="W52" s="8"/>
    </row>
    <row r="53" spans="1:23" s="2" customFormat="1" ht="14.4" x14ac:dyDescent="0.3">
      <c r="A53" s="8" t="s">
        <v>614</v>
      </c>
      <c r="B53" s="22"/>
      <c r="C53" s="22"/>
      <c r="D53" s="22"/>
      <c r="E53" s="22"/>
      <c r="F53" s="22"/>
      <c r="G53" s="22"/>
      <c r="H53" s="22"/>
      <c r="I53" s="22">
        <v>5</v>
      </c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3">
        <f t="shared" si="2"/>
        <v>5</v>
      </c>
      <c r="W53" s="8"/>
    </row>
    <row r="54" spans="1:23" s="2" customFormat="1" ht="14.4" x14ac:dyDescent="0.3">
      <c r="A54" s="8" t="s">
        <v>516</v>
      </c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>
        <v>5</v>
      </c>
      <c r="N54" s="22"/>
      <c r="O54" s="22"/>
      <c r="P54" s="22"/>
      <c r="Q54" s="22"/>
      <c r="R54" s="22"/>
      <c r="S54" s="22"/>
      <c r="T54" s="22"/>
      <c r="U54" s="22"/>
      <c r="V54" s="23">
        <f t="shared" si="2"/>
        <v>5</v>
      </c>
      <c r="W54" s="8"/>
    </row>
    <row r="55" spans="1:23" ht="14.4" x14ac:dyDescent="0.3">
      <c r="A55" s="8" t="s">
        <v>568</v>
      </c>
      <c r="B55" s="22"/>
      <c r="C55" s="22"/>
      <c r="D55" s="22">
        <v>4</v>
      </c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3">
        <f t="shared" si="2"/>
        <v>4</v>
      </c>
      <c r="W55" s="22"/>
    </row>
    <row r="56" spans="1:23" ht="14.4" x14ac:dyDescent="0.3">
      <c r="A56" s="8" t="s">
        <v>615</v>
      </c>
      <c r="B56" s="22"/>
      <c r="C56" s="22"/>
      <c r="D56" s="22"/>
      <c r="E56" s="22"/>
      <c r="F56" s="22"/>
      <c r="G56" s="22"/>
      <c r="H56" s="22"/>
      <c r="I56" s="22">
        <v>3</v>
      </c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3">
        <f t="shared" si="2"/>
        <v>3</v>
      </c>
      <c r="W56" s="8"/>
    </row>
    <row r="57" spans="1:23" ht="14.4" x14ac:dyDescent="0.3">
      <c r="A57" s="8" t="s">
        <v>624</v>
      </c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>
        <v>2</v>
      </c>
      <c r="O57" s="22"/>
      <c r="P57" s="22"/>
      <c r="Q57" s="22"/>
      <c r="R57" s="22"/>
      <c r="S57" s="22"/>
      <c r="T57" s="22"/>
      <c r="U57" s="22"/>
      <c r="V57" s="23">
        <f t="shared" si="2"/>
        <v>2</v>
      </c>
      <c r="W57" s="8"/>
    </row>
    <row r="58" spans="1:23" ht="14.4" x14ac:dyDescent="0.3">
      <c r="A58" s="54" t="s">
        <v>572</v>
      </c>
      <c r="B58" s="55"/>
      <c r="C58" s="55"/>
      <c r="D58" s="55">
        <v>5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6">
        <v>0</v>
      </c>
      <c r="W58" s="54" t="s">
        <v>613</v>
      </c>
    </row>
    <row r="59" spans="1:23" ht="14.4" x14ac:dyDescent="0.3"/>
    <row r="60" spans="1:23" ht="14.4" x14ac:dyDescent="0.3"/>
    <row r="61" spans="1:23" ht="14.4" x14ac:dyDescent="0.3"/>
  </sheetData>
  <sortState xmlns:xlrd2="http://schemas.microsoft.com/office/spreadsheetml/2017/richdata2" ref="A35:V43">
    <sortCondition descending="1" ref="V35:V43"/>
  </sortState>
  <conditionalFormatting sqref="A3:A18">
    <cfRule type="duplicateValues" dxfId="5" priority="1"/>
  </conditionalFormatting>
  <conditionalFormatting sqref="A3:A19">
    <cfRule type="duplicateValues" dxfId="4" priority="5"/>
  </conditionalFormatting>
  <conditionalFormatting sqref="A35:A38">
    <cfRule type="duplicateValues" dxfId="3" priority="4"/>
  </conditionalFormatting>
  <conditionalFormatting sqref="A35:A43">
    <cfRule type="duplicateValues" dxfId="2" priority="37"/>
  </conditionalFormatting>
  <conditionalFormatting sqref="A45:A58">
    <cfRule type="duplicateValues" dxfId="1" priority="2"/>
  </conditionalFormatting>
  <pageMargins left="0.7" right="0.7" top="0.75" bottom="0.75" header="0.3" footer="0.3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CD178-5E73-4137-8051-0C82437C9163}">
  <dimension ref="A2:X123"/>
  <sheetViews>
    <sheetView topLeftCell="A56" workbookViewId="0">
      <selection activeCell="T115" sqref="T115"/>
    </sheetView>
  </sheetViews>
  <sheetFormatPr defaultRowHeight="14.4" x14ac:dyDescent="0.3"/>
  <cols>
    <col min="1" max="1" width="10.44140625" bestFit="1" customWidth="1"/>
    <col min="2" max="2" width="5.77734375" bestFit="1" customWidth="1"/>
    <col min="3" max="3" width="11" bestFit="1" customWidth="1"/>
    <col min="4" max="4" width="9.88671875" bestFit="1" customWidth="1"/>
    <col min="5" max="5" width="10.33203125" hidden="1" customWidth="1"/>
    <col min="6" max="6" width="14" bestFit="1" customWidth="1"/>
    <col min="7" max="7" width="10.44140625" bestFit="1" customWidth="1"/>
    <col min="13" max="13" width="10.33203125" hidden="1" customWidth="1"/>
    <col min="14" max="14" width="14" bestFit="1" customWidth="1"/>
    <col min="19" max="19" width="12.5546875" bestFit="1" customWidth="1"/>
    <col min="21" max="21" width="10.33203125" hidden="1" customWidth="1"/>
    <col min="22" max="22" width="14" bestFit="1" customWidth="1"/>
  </cols>
  <sheetData>
    <row r="2" spans="1:23" x14ac:dyDescent="0.3">
      <c r="A2" t="s">
        <v>463</v>
      </c>
      <c r="I2" t="s">
        <v>507</v>
      </c>
      <c r="Q2" t="s">
        <v>642</v>
      </c>
    </row>
    <row r="3" spans="1:23" x14ac:dyDescent="0.3">
      <c r="A3" s="1" t="s">
        <v>462</v>
      </c>
      <c r="B3" s="1" t="s">
        <v>461</v>
      </c>
      <c r="C3" s="1" t="s">
        <v>0</v>
      </c>
      <c r="D3" s="1" t="s">
        <v>1</v>
      </c>
      <c r="E3" s="1" t="s">
        <v>460</v>
      </c>
      <c r="F3" s="1" t="s">
        <v>459</v>
      </c>
      <c r="G3" s="1" t="s">
        <v>458</v>
      </c>
      <c r="I3" s="1" t="s">
        <v>462</v>
      </c>
      <c r="J3" s="1" t="s">
        <v>461</v>
      </c>
      <c r="K3" s="1" t="s">
        <v>0</v>
      </c>
      <c r="L3" s="1" t="s">
        <v>1</v>
      </c>
      <c r="M3" s="1" t="s">
        <v>460</v>
      </c>
      <c r="N3" s="1" t="s">
        <v>459</v>
      </c>
      <c r="O3" s="1" t="s">
        <v>458</v>
      </c>
      <c r="Q3" s="57" t="s">
        <v>462</v>
      </c>
      <c r="R3" s="57" t="s">
        <v>461</v>
      </c>
      <c r="S3" s="57" t="s">
        <v>0</v>
      </c>
      <c r="T3" s="57" t="s">
        <v>1</v>
      </c>
      <c r="U3" s="57" t="s">
        <v>460</v>
      </c>
      <c r="V3" s="57" t="s">
        <v>459</v>
      </c>
      <c r="W3" s="57" t="s">
        <v>458</v>
      </c>
    </row>
    <row r="4" spans="1:23" x14ac:dyDescent="0.3">
      <c r="A4" t="s">
        <v>198</v>
      </c>
      <c r="B4" t="s">
        <v>199</v>
      </c>
      <c r="C4" t="s">
        <v>182</v>
      </c>
      <c r="D4" t="s">
        <v>183</v>
      </c>
      <c r="E4" t="s">
        <v>200</v>
      </c>
      <c r="F4" t="s">
        <v>201</v>
      </c>
      <c r="G4" t="s">
        <v>202</v>
      </c>
      <c r="I4" t="s">
        <v>198</v>
      </c>
      <c r="J4" t="s">
        <v>199</v>
      </c>
      <c r="K4" t="s">
        <v>182</v>
      </c>
      <c r="L4" t="s">
        <v>183</v>
      </c>
      <c r="M4" t="s">
        <v>200</v>
      </c>
      <c r="N4" t="s">
        <v>201</v>
      </c>
      <c r="O4" t="s">
        <v>202</v>
      </c>
      <c r="Q4" t="s">
        <v>198</v>
      </c>
      <c r="R4" t="s">
        <v>199</v>
      </c>
      <c r="S4" t="s">
        <v>182</v>
      </c>
      <c r="T4" t="s">
        <v>183</v>
      </c>
      <c r="U4" t="s">
        <v>200</v>
      </c>
      <c r="V4" t="s">
        <v>201</v>
      </c>
      <c r="W4" t="s">
        <v>202</v>
      </c>
    </row>
    <row r="5" spans="1:23" x14ac:dyDescent="0.3">
      <c r="A5" t="s">
        <v>203</v>
      </c>
      <c r="B5" t="s">
        <v>199</v>
      </c>
      <c r="C5" t="s">
        <v>5</v>
      </c>
      <c r="D5" t="s">
        <v>6</v>
      </c>
      <c r="E5" t="s">
        <v>204</v>
      </c>
      <c r="F5" t="s">
        <v>201</v>
      </c>
      <c r="G5" t="s">
        <v>202</v>
      </c>
      <c r="I5" t="s">
        <v>203</v>
      </c>
      <c r="J5" t="s">
        <v>199</v>
      </c>
      <c r="K5" t="s">
        <v>5</v>
      </c>
      <c r="L5" t="s">
        <v>6</v>
      </c>
      <c r="M5" t="s">
        <v>204</v>
      </c>
      <c r="N5" t="s">
        <v>201</v>
      </c>
      <c r="O5" t="s">
        <v>202</v>
      </c>
      <c r="Q5" t="s">
        <v>203</v>
      </c>
      <c r="R5" t="s">
        <v>199</v>
      </c>
      <c r="S5" t="s">
        <v>5</v>
      </c>
      <c r="T5" t="s">
        <v>6</v>
      </c>
      <c r="U5" t="s">
        <v>204</v>
      </c>
      <c r="V5" t="s">
        <v>201</v>
      </c>
      <c r="W5" t="s">
        <v>202</v>
      </c>
    </row>
    <row r="6" spans="1:23" x14ac:dyDescent="0.3">
      <c r="A6" t="s">
        <v>205</v>
      </c>
      <c r="B6" t="s">
        <v>199</v>
      </c>
      <c r="C6" t="s">
        <v>9</v>
      </c>
      <c r="D6" t="s">
        <v>10</v>
      </c>
      <c r="E6" t="s">
        <v>206</v>
      </c>
      <c r="F6" t="s">
        <v>201</v>
      </c>
      <c r="G6" t="s">
        <v>202</v>
      </c>
      <c r="I6" s="30" t="s">
        <v>464</v>
      </c>
      <c r="J6" s="30" t="s">
        <v>199</v>
      </c>
      <c r="K6" s="30" t="s">
        <v>7</v>
      </c>
      <c r="L6" s="30" t="s">
        <v>8</v>
      </c>
      <c r="M6" s="30" t="s">
        <v>465</v>
      </c>
      <c r="N6" s="30" t="s">
        <v>201</v>
      </c>
      <c r="O6" s="30" t="s">
        <v>202</v>
      </c>
      <c r="Q6" t="s">
        <v>464</v>
      </c>
      <c r="R6" t="s">
        <v>199</v>
      </c>
      <c r="S6" t="s">
        <v>7</v>
      </c>
      <c r="T6" t="s">
        <v>8</v>
      </c>
      <c r="U6" t="s">
        <v>465</v>
      </c>
      <c r="V6" t="s">
        <v>201</v>
      </c>
      <c r="W6" t="s">
        <v>202</v>
      </c>
    </row>
    <row r="7" spans="1:23" x14ac:dyDescent="0.3">
      <c r="A7" t="s">
        <v>207</v>
      </c>
      <c r="B7" t="s">
        <v>199</v>
      </c>
      <c r="C7" t="s">
        <v>184</v>
      </c>
      <c r="D7" t="s">
        <v>185</v>
      </c>
      <c r="E7" t="s">
        <v>208</v>
      </c>
      <c r="F7" t="s">
        <v>201</v>
      </c>
      <c r="G7" t="s">
        <v>202</v>
      </c>
      <c r="I7" t="s">
        <v>205</v>
      </c>
      <c r="J7" t="s">
        <v>199</v>
      </c>
      <c r="K7" t="s">
        <v>9</v>
      </c>
      <c r="L7" t="s">
        <v>10</v>
      </c>
      <c r="M7" t="s">
        <v>206</v>
      </c>
      <c r="N7" t="s">
        <v>201</v>
      </c>
      <c r="O7" t="s">
        <v>202</v>
      </c>
      <c r="Q7" t="s">
        <v>205</v>
      </c>
      <c r="R7" t="s">
        <v>199</v>
      </c>
      <c r="S7" t="s">
        <v>9</v>
      </c>
      <c r="T7" t="s">
        <v>10</v>
      </c>
      <c r="U7" t="s">
        <v>206</v>
      </c>
      <c r="V7" t="s">
        <v>201</v>
      </c>
      <c r="W7" t="s">
        <v>202</v>
      </c>
    </row>
    <row r="8" spans="1:23" x14ac:dyDescent="0.3">
      <c r="A8" t="s">
        <v>209</v>
      </c>
      <c r="B8" t="s">
        <v>199</v>
      </c>
      <c r="C8" t="s">
        <v>149</v>
      </c>
      <c r="D8" t="s">
        <v>150</v>
      </c>
      <c r="E8" t="s">
        <v>210</v>
      </c>
      <c r="F8" t="s">
        <v>201</v>
      </c>
      <c r="G8" t="s">
        <v>202</v>
      </c>
      <c r="I8" t="s">
        <v>207</v>
      </c>
      <c r="J8" t="s">
        <v>199</v>
      </c>
      <c r="K8" t="s">
        <v>184</v>
      </c>
      <c r="L8" t="s">
        <v>185</v>
      </c>
      <c r="M8" t="s">
        <v>208</v>
      </c>
      <c r="N8" t="s">
        <v>201</v>
      </c>
      <c r="O8" t="s">
        <v>202</v>
      </c>
      <c r="Q8" t="s">
        <v>207</v>
      </c>
      <c r="R8" t="s">
        <v>199</v>
      </c>
      <c r="S8" t="s">
        <v>184</v>
      </c>
      <c r="T8" t="s">
        <v>185</v>
      </c>
      <c r="U8" t="s">
        <v>208</v>
      </c>
      <c r="V8" t="s">
        <v>201</v>
      </c>
      <c r="W8" t="s">
        <v>202</v>
      </c>
    </row>
    <row r="9" spans="1:23" x14ac:dyDescent="0.3">
      <c r="A9" t="s">
        <v>211</v>
      </c>
      <c r="B9" t="s">
        <v>212</v>
      </c>
      <c r="C9" t="s">
        <v>11</v>
      </c>
      <c r="D9" t="s">
        <v>12</v>
      </c>
      <c r="E9" t="s">
        <v>213</v>
      </c>
      <c r="F9" t="s">
        <v>201</v>
      </c>
      <c r="G9" t="s">
        <v>202</v>
      </c>
      <c r="I9" t="s">
        <v>209</v>
      </c>
      <c r="J9" t="s">
        <v>199</v>
      </c>
      <c r="K9" t="s">
        <v>149</v>
      </c>
      <c r="L9" t="s">
        <v>150</v>
      </c>
      <c r="M9" t="s">
        <v>210</v>
      </c>
      <c r="N9" t="s">
        <v>201</v>
      </c>
      <c r="O9" t="s">
        <v>202</v>
      </c>
      <c r="Q9" t="s">
        <v>209</v>
      </c>
      <c r="R9" t="s">
        <v>199</v>
      </c>
      <c r="S9" t="s">
        <v>149</v>
      </c>
      <c r="T9" t="s">
        <v>150</v>
      </c>
      <c r="U9" t="s">
        <v>210</v>
      </c>
      <c r="V9" t="s">
        <v>201</v>
      </c>
      <c r="W9" t="s">
        <v>202</v>
      </c>
    </row>
    <row r="10" spans="1:23" x14ac:dyDescent="0.3">
      <c r="A10" t="s">
        <v>214</v>
      </c>
      <c r="B10" t="s">
        <v>212</v>
      </c>
      <c r="C10" t="s">
        <v>215</v>
      </c>
      <c r="D10" t="s">
        <v>153</v>
      </c>
      <c r="E10" t="s">
        <v>216</v>
      </c>
      <c r="F10" t="s">
        <v>201</v>
      </c>
      <c r="G10" t="s">
        <v>217</v>
      </c>
      <c r="I10" t="s">
        <v>211</v>
      </c>
      <c r="J10" t="s">
        <v>212</v>
      </c>
      <c r="K10" t="s">
        <v>11</v>
      </c>
      <c r="L10" t="s">
        <v>12</v>
      </c>
      <c r="M10" t="s">
        <v>213</v>
      </c>
      <c r="N10" t="s">
        <v>201</v>
      </c>
      <c r="O10" t="s">
        <v>202</v>
      </c>
      <c r="Q10" t="s">
        <v>211</v>
      </c>
      <c r="R10" t="s">
        <v>212</v>
      </c>
      <c r="S10" t="s">
        <v>11</v>
      </c>
      <c r="T10" t="s">
        <v>12</v>
      </c>
      <c r="U10" t="s">
        <v>213</v>
      </c>
      <c r="V10" t="s">
        <v>201</v>
      </c>
      <c r="W10" t="s">
        <v>202</v>
      </c>
    </row>
    <row r="11" spans="1:23" x14ac:dyDescent="0.3">
      <c r="A11" t="s">
        <v>218</v>
      </c>
      <c r="B11" t="s">
        <v>212</v>
      </c>
      <c r="C11" t="s">
        <v>219</v>
      </c>
      <c r="D11" t="s">
        <v>220</v>
      </c>
      <c r="E11" t="s">
        <v>221</v>
      </c>
      <c r="F11" t="s">
        <v>201</v>
      </c>
      <c r="G11" t="s">
        <v>202</v>
      </c>
      <c r="I11" t="s">
        <v>214</v>
      </c>
      <c r="J11" t="s">
        <v>212</v>
      </c>
      <c r="K11" t="s">
        <v>215</v>
      </c>
      <c r="L11" t="s">
        <v>153</v>
      </c>
      <c r="M11" t="s">
        <v>216</v>
      </c>
      <c r="N11" t="s">
        <v>201</v>
      </c>
      <c r="O11" t="s">
        <v>217</v>
      </c>
      <c r="Q11" t="s">
        <v>214</v>
      </c>
      <c r="R11" t="s">
        <v>212</v>
      </c>
      <c r="S11" t="s">
        <v>215</v>
      </c>
      <c r="T11" t="s">
        <v>153</v>
      </c>
      <c r="U11" t="s">
        <v>216</v>
      </c>
      <c r="V11" t="s">
        <v>201</v>
      </c>
      <c r="W11" t="s">
        <v>217</v>
      </c>
    </row>
    <row r="12" spans="1:23" x14ac:dyDescent="0.3">
      <c r="A12" t="s">
        <v>222</v>
      </c>
      <c r="B12" t="s">
        <v>199</v>
      </c>
      <c r="C12" t="s">
        <v>13</v>
      </c>
      <c r="D12" t="s">
        <v>14</v>
      </c>
      <c r="E12" t="s">
        <v>223</v>
      </c>
      <c r="F12" t="s">
        <v>201</v>
      </c>
      <c r="G12" t="s">
        <v>202</v>
      </c>
      <c r="I12" t="s">
        <v>218</v>
      </c>
      <c r="J12" t="s">
        <v>212</v>
      </c>
      <c r="K12" t="s">
        <v>219</v>
      </c>
      <c r="L12" t="s">
        <v>220</v>
      </c>
      <c r="M12" t="s">
        <v>221</v>
      </c>
      <c r="N12" t="s">
        <v>201</v>
      </c>
      <c r="O12" t="s">
        <v>202</v>
      </c>
      <c r="Q12" t="s">
        <v>218</v>
      </c>
      <c r="R12" t="s">
        <v>212</v>
      </c>
      <c r="S12" t="s">
        <v>219</v>
      </c>
      <c r="T12" t="s">
        <v>220</v>
      </c>
      <c r="U12" t="s">
        <v>221</v>
      </c>
      <c r="V12" t="s">
        <v>201</v>
      </c>
      <c r="W12" t="s">
        <v>202</v>
      </c>
    </row>
    <row r="13" spans="1:23" x14ac:dyDescent="0.3">
      <c r="A13" t="s">
        <v>224</v>
      </c>
      <c r="B13" t="s">
        <v>212</v>
      </c>
      <c r="C13" t="s">
        <v>225</v>
      </c>
      <c r="D13" t="s">
        <v>226</v>
      </c>
      <c r="E13" t="s">
        <v>227</v>
      </c>
      <c r="F13" t="s">
        <v>201</v>
      </c>
      <c r="G13" t="s">
        <v>202</v>
      </c>
      <c r="I13" t="s">
        <v>222</v>
      </c>
      <c r="J13" t="s">
        <v>199</v>
      </c>
      <c r="K13" t="s">
        <v>13</v>
      </c>
      <c r="L13" t="s">
        <v>14</v>
      </c>
      <c r="M13" t="s">
        <v>223</v>
      </c>
      <c r="N13" t="s">
        <v>201</v>
      </c>
      <c r="O13" t="s">
        <v>202</v>
      </c>
      <c r="Q13" t="s">
        <v>222</v>
      </c>
      <c r="R13" t="s">
        <v>199</v>
      </c>
      <c r="S13" t="s">
        <v>13</v>
      </c>
      <c r="T13" t="s">
        <v>14</v>
      </c>
      <c r="U13" t="s">
        <v>223</v>
      </c>
      <c r="V13" t="s">
        <v>201</v>
      </c>
      <c r="W13" t="s">
        <v>202</v>
      </c>
    </row>
    <row r="14" spans="1:23" x14ac:dyDescent="0.3">
      <c r="A14" t="s">
        <v>228</v>
      </c>
      <c r="B14" t="s">
        <v>212</v>
      </c>
      <c r="C14" t="s">
        <v>16</v>
      </c>
      <c r="D14" t="s">
        <v>17</v>
      </c>
      <c r="E14" t="s">
        <v>229</v>
      </c>
      <c r="F14" t="s">
        <v>201</v>
      </c>
      <c r="G14" t="s">
        <v>202</v>
      </c>
      <c r="I14" t="s">
        <v>224</v>
      </c>
      <c r="J14" t="s">
        <v>212</v>
      </c>
      <c r="K14" t="s">
        <v>225</v>
      </c>
      <c r="L14" t="s">
        <v>226</v>
      </c>
      <c r="M14" t="s">
        <v>227</v>
      </c>
      <c r="N14" t="s">
        <v>201</v>
      </c>
      <c r="O14" t="s">
        <v>202</v>
      </c>
      <c r="Q14" t="s">
        <v>224</v>
      </c>
      <c r="R14" t="s">
        <v>212</v>
      </c>
      <c r="S14" t="s">
        <v>225</v>
      </c>
      <c r="T14" t="s">
        <v>226</v>
      </c>
      <c r="U14" t="s">
        <v>227</v>
      </c>
      <c r="V14" t="s">
        <v>201</v>
      </c>
      <c r="W14" t="s">
        <v>202</v>
      </c>
    </row>
    <row r="15" spans="1:23" x14ac:dyDescent="0.3">
      <c r="A15" t="s">
        <v>230</v>
      </c>
      <c r="B15" t="s">
        <v>199</v>
      </c>
      <c r="C15" t="s">
        <v>231</v>
      </c>
      <c r="D15" t="s">
        <v>232</v>
      </c>
      <c r="E15" t="s">
        <v>233</v>
      </c>
      <c r="F15" t="s">
        <v>201</v>
      </c>
      <c r="G15" t="s">
        <v>202</v>
      </c>
      <c r="I15" t="s">
        <v>228</v>
      </c>
      <c r="J15" t="s">
        <v>212</v>
      </c>
      <c r="K15" t="s">
        <v>16</v>
      </c>
      <c r="L15" t="s">
        <v>17</v>
      </c>
      <c r="M15" t="s">
        <v>229</v>
      </c>
      <c r="N15" t="s">
        <v>201</v>
      </c>
      <c r="O15" t="s">
        <v>202</v>
      </c>
      <c r="Q15" t="s">
        <v>228</v>
      </c>
      <c r="R15" t="s">
        <v>212</v>
      </c>
      <c r="S15" t="s">
        <v>16</v>
      </c>
      <c r="T15" t="s">
        <v>17</v>
      </c>
      <c r="U15" t="s">
        <v>229</v>
      </c>
      <c r="V15" t="s">
        <v>201</v>
      </c>
      <c r="W15" t="s">
        <v>202</v>
      </c>
    </row>
    <row r="16" spans="1:23" x14ac:dyDescent="0.3">
      <c r="A16" t="s">
        <v>234</v>
      </c>
      <c r="B16" t="s">
        <v>199</v>
      </c>
      <c r="C16" t="s">
        <v>18</v>
      </c>
      <c r="D16" t="s">
        <v>19</v>
      </c>
      <c r="E16" t="s">
        <v>235</v>
      </c>
      <c r="F16" t="s">
        <v>201</v>
      </c>
      <c r="G16" t="s">
        <v>202</v>
      </c>
      <c r="I16" t="s">
        <v>230</v>
      </c>
      <c r="J16" t="s">
        <v>199</v>
      </c>
      <c r="K16" t="s">
        <v>231</v>
      </c>
      <c r="L16" t="s">
        <v>232</v>
      </c>
      <c r="M16" t="s">
        <v>233</v>
      </c>
      <c r="N16" t="s">
        <v>201</v>
      </c>
      <c r="O16" t="s">
        <v>202</v>
      </c>
      <c r="Q16" t="s">
        <v>230</v>
      </c>
      <c r="R16" t="s">
        <v>199</v>
      </c>
      <c r="S16" t="s">
        <v>231</v>
      </c>
      <c r="T16" t="s">
        <v>232</v>
      </c>
      <c r="U16" t="s">
        <v>233</v>
      </c>
      <c r="V16" t="s">
        <v>201</v>
      </c>
      <c r="W16" t="s">
        <v>202</v>
      </c>
    </row>
    <row r="17" spans="1:23" x14ac:dyDescent="0.3">
      <c r="A17" t="s">
        <v>236</v>
      </c>
      <c r="B17" t="s">
        <v>199</v>
      </c>
      <c r="C17" t="s">
        <v>20</v>
      </c>
      <c r="D17" t="s">
        <v>21</v>
      </c>
      <c r="E17" t="s">
        <v>237</v>
      </c>
      <c r="F17" t="s">
        <v>201</v>
      </c>
      <c r="G17" t="s">
        <v>202</v>
      </c>
      <c r="I17" t="s">
        <v>234</v>
      </c>
      <c r="J17" t="s">
        <v>199</v>
      </c>
      <c r="K17" t="s">
        <v>18</v>
      </c>
      <c r="L17" t="s">
        <v>19</v>
      </c>
      <c r="M17" t="s">
        <v>235</v>
      </c>
      <c r="N17" t="s">
        <v>201</v>
      </c>
      <c r="O17" t="s">
        <v>202</v>
      </c>
      <c r="Q17" t="s">
        <v>234</v>
      </c>
      <c r="R17" t="s">
        <v>199</v>
      </c>
      <c r="S17" t="s">
        <v>18</v>
      </c>
      <c r="T17" t="s">
        <v>19</v>
      </c>
      <c r="U17" t="s">
        <v>235</v>
      </c>
      <c r="V17" t="s">
        <v>201</v>
      </c>
      <c r="W17" t="s">
        <v>202</v>
      </c>
    </row>
    <row r="18" spans="1:23" x14ac:dyDescent="0.3">
      <c r="A18" t="s">
        <v>238</v>
      </c>
      <c r="B18" t="s">
        <v>199</v>
      </c>
      <c r="C18" t="s">
        <v>20</v>
      </c>
      <c r="D18" t="s">
        <v>22</v>
      </c>
      <c r="E18" t="s">
        <v>239</v>
      </c>
      <c r="F18" t="s">
        <v>201</v>
      </c>
      <c r="G18" t="s">
        <v>217</v>
      </c>
      <c r="I18" s="30" t="s">
        <v>466</v>
      </c>
      <c r="J18" s="30" t="s">
        <v>212</v>
      </c>
      <c r="K18" s="30" t="s">
        <v>467</v>
      </c>
      <c r="L18" s="30" t="s">
        <v>27</v>
      </c>
      <c r="M18" s="30" t="s">
        <v>468</v>
      </c>
      <c r="N18" s="30" t="s">
        <v>201</v>
      </c>
      <c r="O18" s="30" t="s">
        <v>202</v>
      </c>
      <c r="Q18" t="s">
        <v>466</v>
      </c>
      <c r="R18" t="s">
        <v>212</v>
      </c>
      <c r="S18" t="s">
        <v>467</v>
      </c>
      <c r="T18" t="s">
        <v>27</v>
      </c>
      <c r="U18" t="s">
        <v>468</v>
      </c>
      <c r="V18" t="s">
        <v>201</v>
      </c>
      <c r="W18" t="s">
        <v>202</v>
      </c>
    </row>
    <row r="19" spans="1:23" x14ac:dyDescent="0.3">
      <c r="A19" t="s">
        <v>240</v>
      </c>
      <c r="B19" t="s">
        <v>212</v>
      </c>
      <c r="C19" t="s">
        <v>24</v>
      </c>
      <c r="D19" t="s">
        <v>25</v>
      </c>
      <c r="E19" t="s">
        <v>241</v>
      </c>
      <c r="F19" t="s">
        <v>201</v>
      </c>
      <c r="G19" t="s">
        <v>202</v>
      </c>
      <c r="I19" t="s">
        <v>236</v>
      </c>
      <c r="J19" t="s">
        <v>199</v>
      </c>
      <c r="K19" t="s">
        <v>20</v>
      </c>
      <c r="L19" t="s">
        <v>21</v>
      </c>
      <c r="M19" t="s">
        <v>237</v>
      </c>
      <c r="N19" t="s">
        <v>201</v>
      </c>
      <c r="O19" t="s">
        <v>202</v>
      </c>
      <c r="Q19" t="s">
        <v>236</v>
      </c>
      <c r="R19" t="s">
        <v>199</v>
      </c>
      <c r="S19" t="s">
        <v>20</v>
      </c>
      <c r="T19" t="s">
        <v>21</v>
      </c>
      <c r="U19" t="s">
        <v>237</v>
      </c>
      <c r="V19" t="s">
        <v>201</v>
      </c>
      <c r="W19" t="s">
        <v>202</v>
      </c>
    </row>
    <row r="20" spans="1:23" x14ac:dyDescent="0.3">
      <c r="A20" t="s">
        <v>242</v>
      </c>
      <c r="B20" t="s">
        <v>199</v>
      </c>
      <c r="C20" t="s">
        <v>26</v>
      </c>
      <c r="D20" t="s">
        <v>27</v>
      </c>
      <c r="E20" t="s">
        <v>243</v>
      </c>
      <c r="F20" t="s">
        <v>201</v>
      </c>
      <c r="G20" t="s">
        <v>202</v>
      </c>
      <c r="I20" t="s">
        <v>238</v>
      </c>
      <c r="J20" t="s">
        <v>199</v>
      </c>
      <c r="K20" t="s">
        <v>20</v>
      </c>
      <c r="L20" t="s">
        <v>22</v>
      </c>
      <c r="M20" t="s">
        <v>239</v>
      </c>
      <c r="N20" t="s">
        <v>201</v>
      </c>
      <c r="O20" t="s">
        <v>217</v>
      </c>
      <c r="Q20" t="s">
        <v>238</v>
      </c>
      <c r="R20" t="s">
        <v>199</v>
      </c>
      <c r="S20" t="s">
        <v>20</v>
      </c>
      <c r="T20" t="s">
        <v>22</v>
      </c>
      <c r="U20" t="s">
        <v>239</v>
      </c>
      <c r="V20" t="s">
        <v>201</v>
      </c>
      <c r="W20" t="s">
        <v>217</v>
      </c>
    </row>
    <row r="21" spans="1:23" x14ac:dyDescent="0.3">
      <c r="A21" t="s">
        <v>244</v>
      </c>
      <c r="B21" t="s">
        <v>199</v>
      </c>
      <c r="C21" t="s">
        <v>145</v>
      </c>
      <c r="D21" t="s">
        <v>23</v>
      </c>
      <c r="E21" t="s">
        <v>245</v>
      </c>
      <c r="F21" t="s">
        <v>201</v>
      </c>
      <c r="G21" t="s">
        <v>202</v>
      </c>
      <c r="I21" t="s">
        <v>240</v>
      </c>
      <c r="J21" t="s">
        <v>212</v>
      </c>
      <c r="K21" t="s">
        <v>24</v>
      </c>
      <c r="L21" t="s">
        <v>25</v>
      </c>
      <c r="M21" t="s">
        <v>241</v>
      </c>
      <c r="N21" t="s">
        <v>201</v>
      </c>
      <c r="O21" t="s">
        <v>202</v>
      </c>
      <c r="Q21" t="s">
        <v>240</v>
      </c>
      <c r="R21" t="s">
        <v>212</v>
      </c>
      <c r="S21" t="s">
        <v>24</v>
      </c>
      <c r="T21" t="s">
        <v>25</v>
      </c>
      <c r="U21" t="s">
        <v>241</v>
      </c>
      <c r="V21" t="s">
        <v>201</v>
      </c>
      <c r="W21" t="s">
        <v>202</v>
      </c>
    </row>
    <row r="22" spans="1:23" x14ac:dyDescent="0.3">
      <c r="A22" t="s">
        <v>246</v>
      </c>
      <c r="B22" t="s">
        <v>199</v>
      </c>
      <c r="C22" t="s">
        <v>28</v>
      </c>
      <c r="D22" t="s">
        <v>29</v>
      </c>
      <c r="E22" t="s">
        <v>247</v>
      </c>
      <c r="F22" t="s">
        <v>201</v>
      </c>
      <c r="G22" t="s">
        <v>202</v>
      </c>
      <c r="I22" t="s">
        <v>242</v>
      </c>
      <c r="J22" t="s">
        <v>199</v>
      </c>
      <c r="K22" t="s">
        <v>26</v>
      </c>
      <c r="L22" t="s">
        <v>27</v>
      </c>
      <c r="M22" t="s">
        <v>243</v>
      </c>
      <c r="N22" t="s">
        <v>201</v>
      </c>
      <c r="O22" t="s">
        <v>202</v>
      </c>
      <c r="Q22" t="s">
        <v>242</v>
      </c>
      <c r="R22" t="s">
        <v>199</v>
      </c>
      <c r="S22" t="s">
        <v>26</v>
      </c>
      <c r="T22" t="s">
        <v>27</v>
      </c>
      <c r="U22" t="s">
        <v>243</v>
      </c>
      <c r="V22" t="s">
        <v>201</v>
      </c>
      <c r="W22" t="s">
        <v>202</v>
      </c>
    </row>
    <row r="23" spans="1:23" x14ac:dyDescent="0.3">
      <c r="A23" t="s">
        <v>248</v>
      </c>
      <c r="B23" t="s">
        <v>212</v>
      </c>
      <c r="C23" t="s">
        <v>186</v>
      </c>
      <c r="D23" t="s">
        <v>187</v>
      </c>
      <c r="E23" t="s">
        <v>249</v>
      </c>
      <c r="F23" t="s">
        <v>201</v>
      </c>
      <c r="G23" t="s">
        <v>250</v>
      </c>
      <c r="I23" t="s">
        <v>244</v>
      </c>
      <c r="J23" t="s">
        <v>199</v>
      </c>
      <c r="K23" t="s">
        <v>145</v>
      </c>
      <c r="L23" t="s">
        <v>23</v>
      </c>
      <c r="M23" t="s">
        <v>245</v>
      </c>
      <c r="N23" t="s">
        <v>201</v>
      </c>
      <c r="O23" t="s">
        <v>202</v>
      </c>
      <c r="Q23" t="s">
        <v>244</v>
      </c>
      <c r="R23" t="s">
        <v>199</v>
      </c>
      <c r="S23" t="s">
        <v>145</v>
      </c>
      <c r="T23" t="s">
        <v>23</v>
      </c>
      <c r="U23" t="s">
        <v>245</v>
      </c>
      <c r="V23" t="s">
        <v>201</v>
      </c>
      <c r="W23" t="s">
        <v>202</v>
      </c>
    </row>
    <row r="24" spans="1:23" x14ac:dyDescent="0.3">
      <c r="A24" t="s">
        <v>251</v>
      </c>
      <c r="B24" t="s">
        <v>199</v>
      </c>
      <c r="C24" t="s">
        <v>30</v>
      </c>
      <c r="D24" t="s">
        <v>31</v>
      </c>
      <c r="E24" t="s">
        <v>252</v>
      </c>
      <c r="F24" t="s">
        <v>201</v>
      </c>
      <c r="G24" t="s">
        <v>202</v>
      </c>
      <c r="I24" t="s">
        <v>246</v>
      </c>
      <c r="J24" t="s">
        <v>199</v>
      </c>
      <c r="K24" t="s">
        <v>28</v>
      </c>
      <c r="L24" t="s">
        <v>29</v>
      </c>
      <c r="M24" t="s">
        <v>247</v>
      </c>
      <c r="N24" t="s">
        <v>201</v>
      </c>
      <c r="O24" t="s">
        <v>202</v>
      </c>
      <c r="Q24" t="s">
        <v>246</v>
      </c>
      <c r="R24" t="s">
        <v>199</v>
      </c>
      <c r="S24" t="s">
        <v>28</v>
      </c>
      <c r="T24" t="s">
        <v>29</v>
      </c>
      <c r="U24" t="s">
        <v>247</v>
      </c>
      <c r="V24" t="s">
        <v>201</v>
      </c>
      <c r="W24" t="s">
        <v>202</v>
      </c>
    </row>
    <row r="25" spans="1:23" x14ac:dyDescent="0.3">
      <c r="A25" t="s">
        <v>253</v>
      </c>
      <c r="B25" t="s">
        <v>199</v>
      </c>
      <c r="C25" t="s">
        <v>254</v>
      </c>
      <c r="D25" t="s">
        <v>255</v>
      </c>
      <c r="E25" t="s">
        <v>256</v>
      </c>
      <c r="F25" t="s">
        <v>201</v>
      </c>
      <c r="G25" t="s">
        <v>202</v>
      </c>
      <c r="I25" t="s">
        <v>248</v>
      </c>
      <c r="J25" t="s">
        <v>212</v>
      </c>
      <c r="K25" t="s">
        <v>186</v>
      </c>
      <c r="L25" t="s">
        <v>187</v>
      </c>
      <c r="M25" t="s">
        <v>249</v>
      </c>
      <c r="N25" t="s">
        <v>201</v>
      </c>
      <c r="O25" t="s">
        <v>250</v>
      </c>
      <c r="Q25" t="s">
        <v>248</v>
      </c>
      <c r="R25" t="s">
        <v>212</v>
      </c>
      <c r="S25" t="s">
        <v>186</v>
      </c>
      <c r="T25" t="s">
        <v>187</v>
      </c>
      <c r="U25" t="s">
        <v>249</v>
      </c>
      <c r="V25" t="s">
        <v>201</v>
      </c>
      <c r="W25" t="s">
        <v>250</v>
      </c>
    </row>
    <row r="26" spans="1:23" x14ac:dyDescent="0.3">
      <c r="A26" t="s">
        <v>257</v>
      </c>
      <c r="B26" t="s">
        <v>212</v>
      </c>
      <c r="C26" t="s">
        <v>258</v>
      </c>
      <c r="D26" t="s">
        <v>259</v>
      </c>
      <c r="E26" t="s">
        <v>260</v>
      </c>
      <c r="F26" t="s">
        <v>201</v>
      </c>
      <c r="G26" t="s">
        <v>250</v>
      </c>
      <c r="I26" t="s">
        <v>251</v>
      </c>
      <c r="J26" t="s">
        <v>199</v>
      </c>
      <c r="K26" t="s">
        <v>30</v>
      </c>
      <c r="L26" t="s">
        <v>31</v>
      </c>
      <c r="M26" t="s">
        <v>252</v>
      </c>
      <c r="N26" t="s">
        <v>201</v>
      </c>
      <c r="O26" t="s">
        <v>202</v>
      </c>
      <c r="Q26" t="s">
        <v>251</v>
      </c>
      <c r="R26" t="s">
        <v>199</v>
      </c>
      <c r="S26" t="s">
        <v>30</v>
      </c>
      <c r="T26" t="s">
        <v>31</v>
      </c>
      <c r="U26" t="s">
        <v>252</v>
      </c>
      <c r="V26" t="s">
        <v>201</v>
      </c>
      <c r="W26" t="s">
        <v>202</v>
      </c>
    </row>
    <row r="27" spans="1:23" x14ac:dyDescent="0.3">
      <c r="A27" t="s">
        <v>261</v>
      </c>
      <c r="B27" t="s">
        <v>212</v>
      </c>
      <c r="C27" t="s">
        <v>32</v>
      </c>
      <c r="D27" t="s">
        <v>33</v>
      </c>
      <c r="E27" t="s">
        <v>262</v>
      </c>
      <c r="F27" t="s">
        <v>201</v>
      </c>
      <c r="G27" t="s">
        <v>202</v>
      </c>
      <c r="I27" t="s">
        <v>253</v>
      </c>
      <c r="J27" t="s">
        <v>199</v>
      </c>
      <c r="K27" t="s">
        <v>254</v>
      </c>
      <c r="L27" t="s">
        <v>255</v>
      </c>
      <c r="M27" t="s">
        <v>256</v>
      </c>
      <c r="N27" t="s">
        <v>201</v>
      </c>
      <c r="O27" t="s">
        <v>202</v>
      </c>
      <c r="Q27" t="s">
        <v>253</v>
      </c>
      <c r="R27" t="s">
        <v>199</v>
      </c>
      <c r="S27" t="s">
        <v>254</v>
      </c>
      <c r="T27" t="s">
        <v>255</v>
      </c>
      <c r="U27" t="s">
        <v>256</v>
      </c>
      <c r="V27" t="s">
        <v>201</v>
      </c>
      <c r="W27" t="s">
        <v>202</v>
      </c>
    </row>
    <row r="28" spans="1:23" x14ac:dyDescent="0.3">
      <c r="A28" t="s">
        <v>263</v>
      </c>
      <c r="B28" t="s">
        <v>199</v>
      </c>
      <c r="C28" t="s">
        <v>264</v>
      </c>
      <c r="D28" t="s">
        <v>265</v>
      </c>
      <c r="E28" t="s">
        <v>266</v>
      </c>
      <c r="F28" t="s">
        <v>201</v>
      </c>
      <c r="G28" t="s">
        <v>202</v>
      </c>
      <c r="I28" t="s">
        <v>257</v>
      </c>
      <c r="J28" t="s">
        <v>212</v>
      </c>
      <c r="K28" t="s">
        <v>258</v>
      </c>
      <c r="L28" t="s">
        <v>259</v>
      </c>
      <c r="M28" t="s">
        <v>260</v>
      </c>
      <c r="N28" t="s">
        <v>201</v>
      </c>
      <c r="O28" t="s">
        <v>250</v>
      </c>
      <c r="Q28" t="s">
        <v>257</v>
      </c>
      <c r="R28" t="s">
        <v>212</v>
      </c>
      <c r="S28" t="s">
        <v>258</v>
      </c>
      <c r="T28" t="s">
        <v>259</v>
      </c>
      <c r="U28" t="s">
        <v>260</v>
      </c>
      <c r="V28" t="s">
        <v>201</v>
      </c>
      <c r="W28" t="s">
        <v>250</v>
      </c>
    </row>
    <row r="29" spans="1:23" x14ac:dyDescent="0.3">
      <c r="A29" t="s">
        <v>267</v>
      </c>
      <c r="B29" t="s">
        <v>199</v>
      </c>
      <c r="C29" t="s">
        <v>268</v>
      </c>
      <c r="D29" t="s">
        <v>63</v>
      </c>
      <c r="E29" t="s">
        <v>269</v>
      </c>
      <c r="F29" t="s">
        <v>201</v>
      </c>
      <c r="G29" t="s">
        <v>202</v>
      </c>
      <c r="I29" s="30" t="s">
        <v>469</v>
      </c>
      <c r="J29" s="30" t="s">
        <v>212</v>
      </c>
      <c r="K29" s="30" t="s">
        <v>151</v>
      </c>
      <c r="L29" s="30" t="s">
        <v>152</v>
      </c>
      <c r="M29" s="30" t="s">
        <v>470</v>
      </c>
      <c r="N29" s="30" t="s">
        <v>201</v>
      </c>
      <c r="O29" s="30" t="s">
        <v>217</v>
      </c>
      <c r="Q29" t="s">
        <v>469</v>
      </c>
      <c r="R29" t="s">
        <v>212</v>
      </c>
      <c r="S29" t="s">
        <v>151</v>
      </c>
      <c r="T29" t="s">
        <v>152</v>
      </c>
      <c r="U29" t="s">
        <v>470</v>
      </c>
      <c r="V29" t="s">
        <v>201</v>
      </c>
      <c r="W29" t="s">
        <v>217</v>
      </c>
    </row>
    <row r="30" spans="1:23" x14ac:dyDescent="0.3">
      <c r="A30" t="s">
        <v>270</v>
      </c>
      <c r="B30" t="s">
        <v>199</v>
      </c>
      <c r="C30" t="s">
        <v>34</v>
      </c>
      <c r="D30" t="s">
        <v>35</v>
      </c>
      <c r="E30" t="s">
        <v>271</v>
      </c>
      <c r="F30" t="s">
        <v>201</v>
      </c>
      <c r="G30" t="s">
        <v>202</v>
      </c>
      <c r="I30" s="30" t="s">
        <v>471</v>
      </c>
      <c r="J30" s="30" t="s">
        <v>212</v>
      </c>
      <c r="K30" s="30" t="s">
        <v>151</v>
      </c>
      <c r="L30" s="30" t="s">
        <v>153</v>
      </c>
      <c r="M30" s="30" t="s">
        <v>472</v>
      </c>
      <c r="N30" s="30" t="s">
        <v>201</v>
      </c>
      <c r="O30" s="30" t="s">
        <v>202</v>
      </c>
      <c r="Q30" t="s">
        <v>471</v>
      </c>
      <c r="R30" t="s">
        <v>212</v>
      </c>
      <c r="S30" t="s">
        <v>151</v>
      </c>
      <c r="T30" t="s">
        <v>153</v>
      </c>
      <c r="U30" t="s">
        <v>472</v>
      </c>
      <c r="V30" t="s">
        <v>201</v>
      </c>
      <c r="W30" t="s">
        <v>202</v>
      </c>
    </row>
    <row r="31" spans="1:23" x14ac:dyDescent="0.3">
      <c r="A31" t="s">
        <v>272</v>
      </c>
      <c r="B31" t="s">
        <v>212</v>
      </c>
      <c r="C31" t="s">
        <v>34</v>
      </c>
      <c r="D31" t="s">
        <v>21</v>
      </c>
      <c r="E31" t="s">
        <v>273</v>
      </c>
      <c r="F31" t="s">
        <v>201</v>
      </c>
      <c r="G31" t="s">
        <v>202</v>
      </c>
      <c r="I31" t="s">
        <v>261</v>
      </c>
      <c r="J31" t="s">
        <v>212</v>
      </c>
      <c r="K31" t="s">
        <v>32</v>
      </c>
      <c r="L31" t="s">
        <v>33</v>
      </c>
      <c r="M31" t="s">
        <v>262</v>
      </c>
      <c r="N31" t="s">
        <v>201</v>
      </c>
      <c r="O31" t="s">
        <v>202</v>
      </c>
      <c r="Q31" t="s">
        <v>261</v>
      </c>
      <c r="R31" t="s">
        <v>212</v>
      </c>
      <c r="S31" t="s">
        <v>32</v>
      </c>
      <c r="T31" t="s">
        <v>33</v>
      </c>
      <c r="U31" t="s">
        <v>262</v>
      </c>
      <c r="V31" t="s">
        <v>201</v>
      </c>
      <c r="W31" t="s">
        <v>202</v>
      </c>
    </row>
    <row r="32" spans="1:23" x14ac:dyDescent="0.3">
      <c r="A32" t="s">
        <v>274</v>
      </c>
      <c r="B32" t="s">
        <v>199</v>
      </c>
      <c r="C32" t="s">
        <v>36</v>
      </c>
      <c r="D32" t="s">
        <v>37</v>
      </c>
      <c r="E32" t="s">
        <v>275</v>
      </c>
      <c r="F32" t="s">
        <v>201</v>
      </c>
      <c r="G32" t="s">
        <v>202</v>
      </c>
      <c r="I32" t="s">
        <v>263</v>
      </c>
      <c r="J32" t="s">
        <v>199</v>
      </c>
      <c r="K32" t="s">
        <v>264</v>
      </c>
      <c r="L32" t="s">
        <v>265</v>
      </c>
      <c r="M32" t="s">
        <v>266</v>
      </c>
      <c r="N32" t="s">
        <v>201</v>
      </c>
      <c r="O32" t="s">
        <v>202</v>
      </c>
      <c r="Q32" t="s">
        <v>263</v>
      </c>
      <c r="R32" t="s">
        <v>199</v>
      </c>
      <c r="S32" t="s">
        <v>264</v>
      </c>
      <c r="T32" t="s">
        <v>265</v>
      </c>
      <c r="U32" t="s">
        <v>266</v>
      </c>
      <c r="V32" t="s">
        <v>201</v>
      </c>
      <c r="W32" t="s">
        <v>202</v>
      </c>
    </row>
    <row r="33" spans="1:23" x14ac:dyDescent="0.3">
      <c r="A33" t="s">
        <v>276</v>
      </c>
      <c r="B33" t="s">
        <v>199</v>
      </c>
      <c r="C33" t="s">
        <v>154</v>
      </c>
      <c r="D33" t="s">
        <v>155</v>
      </c>
      <c r="E33" t="s">
        <v>277</v>
      </c>
      <c r="F33" t="s">
        <v>201</v>
      </c>
      <c r="G33" t="s">
        <v>202</v>
      </c>
      <c r="I33" t="s">
        <v>267</v>
      </c>
      <c r="J33" t="s">
        <v>199</v>
      </c>
      <c r="K33" t="s">
        <v>268</v>
      </c>
      <c r="L33" t="s">
        <v>63</v>
      </c>
      <c r="M33" t="s">
        <v>269</v>
      </c>
      <c r="N33" t="s">
        <v>201</v>
      </c>
      <c r="O33" t="s">
        <v>202</v>
      </c>
      <c r="Q33" t="s">
        <v>267</v>
      </c>
      <c r="R33" t="s">
        <v>199</v>
      </c>
      <c r="S33" t="s">
        <v>268</v>
      </c>
      <c r="T33" t="s">
        <v>63</v>
      </c>
      <c r="U33" t="s">
        <v>269</v>
      </c>
      <c r="V33" t="s">
        <v>201</v>
      </c>
      <c r="W33" t="s">
        <v>202</v>
      </c>
    </row>
    <row r="34" spans="1:23" x14ac:dyDescent="0.3">
      <c r="A34" t="s">
        <v>278</v>
      </c>
      <c r="B34" t="s">
        <v>199</v>
      </c>
      <c r="C34" t="s">
        <v>279</v>
      </c>
      <c r="D34" t="s">
        <v>59</v>
      </c>
      <c r="E34" t="s">
        <v>280</v>
      </c>
      <c r="F34" t="s">
        <v>201</v>
      </c>
      <c r="G34" t="s">
        <v>202</v>
      </c>
      <c r="I34" t="s">
        <v>270</v>
      </c>
      <c r="J34" t="s">
        <v>199</v>
      </c>
      <c r="K34" t="s">
        <v>34</v>
      </c>
      <c r="L34" t="s">
        <v>35</v>
      </c>
      <c r="M34" t="s">
        <v>271</v>
      </c>
      <c r="N34" t="s">
        <v>201</v>
      </c>
      <c r="O34" t="s">
        <v>202</v>
      </c>
      <c r="Q34" s="30" t="s">
        <v>627</v>
      </c>
      <c r="R34" s="30" t="s">
        <v>199</v>
      </c>
      <c r="S34" s="30" t="s">
        <v>628</v>
      </c>
      <c r="T34" s="30" t="s">
        <v>629</v>
      </c>
      <c r="U34" s="30" t="s">
        <v>630</v>
      </c>
      <c r="V34" s="30" t="s">
        <v>201</v>
      </c>
      <c r="W34" s="30" t="s">
        <v>202</v>
      </c>
    </row>
    <row r="35" spans="1:23" x14ac:dyDescent="0.3">
      <c r="A35" t="s">
        <v>281</v>
      </c>
      <c r="B35" t="s">
        <v>199</v>
      </c>
      <c r="C35" t="s">
        <v>39</v>
      </c>
      <c r="D35" t="s">
        <v>40</v>
      </c>
      <c r="E35" t="s">
        <v>282</v>
      </c>
      <c r="F35" t="s">
        <v>201</v>
      </c>
      <c r="G35" t="s">
        <v>202</v>
      </c>
      <c r="I35" t="s">
        <v>272</v>
      </c>
      <c r="J35" t="s">
        <v>212</v>
      </c>
      <c r="K35" t="s">
        <v>34</v>
      </c>
      <c r="L35" t="s">
        <v>21</v>
      </c>
      <c r="M35" t="s">
        <v>273</v>
      </c>
      <c r="N35" t="s">
        <v>201</v>
      </c>
      <c r="O35" t="s">
        <v>202</v>
      </c>
      <c r="Q35" t="s">
        <v>270</v>
      </c>
      <c r="R35" t="s">
        <v>199</v>
      </c>
      <c r="S35" t="s">
        <v>34</v>
      </c>
      <c r="T35" t="s">
        <v>35</v>
      </c>
      <c r="U35" t="s">
        <v>271</v>
      </c>
      <c r="V35" t="s">
        <v>201</v>
      </c>
      <c r="W35" t="s">
        <v>202</v>
      </c>
    </row>
    <row r="36" spans="1:23" x14ac:dyDescent="0.3">
      <c r="A36" t="s">
        <v>283</v>
      </c>
      <c r="B36" t="s">
        <v>199</v>
      </c>
      <c r="C36" t="s">
        <v>39</v>
      </c>
      <c r="D36" t="s">
        <v>41</v>
      </c>
      <c r="E36" t="s">
        <v>284</v>
      </c>
      <c r="F36" t="s">
        <v>201</v>
      </c>
      <c r="G36" t="s">
        <v>202</v>
      </c>
      <c r="I36" t="s">
        <v>274</v>
      </c>
      <c r="J36" t="s">
        <v>199</v>
      </c>
      <c r="K36" t="s">
        <v>36</v>
      </c>
      <c r="L36" t="s">
        <v>37</v>
      </c>
      <c r="M36" t="s">
        <v>275</v>
      </c>
      <c r="N36" t="s">
        <v>201</v>
      </c>
      <c r="O36" t="s">
        <v>202</v>
      </c>
      <c r="Q36" t="s">
        <v>272</v>
      </c>
      <c r="R36" t="s">
        <v>212</v>
      </c>
      <c r="S36" t="s">
        <v>34</v>
      </c>
      <c r="T36" t="s">
        <v>21</v>
      </c>
      <c r="U36" t="s">
        <v>273</v>
      </c>
      <c r="V36" t="s">
        <v>201</v>
      </c>
      <c r="W36" t="s">
        <v>202</v>
      </c>
    </row>
    <row r="37" spans="1:23" x14ac:dyDescent="0.3">
      <c r="A37" t="s">
        <v>285</v>
      </c>
      <c r="B37" t="s">
        <v>212</v>
      </c>
      <c r="C37" t="s">
        <v>286</v>
      </c>
      <c r="D37" t="s">
        <v>287</v>
      </c>
      <c r="E37" t="s">
        <v>288</v>
      </c>
      <c r="F37" t="s">
        <v>201</v>
      </c>
      <c r="G37" t="s">
        <v>202</v>
      </c>
      <c r="I37" t="s">
        <v>276</v>
      </c>
      <c r="J37" t="s">
        <v>199</v>
      </c>
      <c r="K37" t="s">
        <v>154</v>
      </c>
      <c r="L37" t="s">
        <v>155</v>
      </c>
      <c r="M37" t="s">
        <v>277</v>
      </c>
      <c r="N37" t="s">
        <v>201</v>
      </c>
      <c r="O37" t="s">
        <v>202</v>
      </c>
      <c r="Q37" t="s">
        <v>274</v>
      </c>
      <c r="R37" t="s">
        <v>199</v>
      </c>
      <c r="S37" t="s">
        <v>36</v>
      </c>
      <c r="T37" t="s">
        <v>37</v>
      </c>
      <c r="U37" t="s">
        <v>275</v>
      </c>
      <c r="V37" t="s">
        <v>201</v>
      </c>
      <c r="W37" t="s">
        <v>202</v>
      </c>
    </row>
    <row r="38" spans="1:23" x14ac:dyDescent="0.3">
      <c r="A38" t="s">
        <v>289</v>
      </c>
      <c r="B38" t="s">
        <v>199</v>
      </c>
      <c r="C38" t="s">
        <v>42</v>
      </c>
      <c r="D38" t="s">
        <v>43</v>
      </c>
      <c r="E38" t="s">
        <v>290</v>
      </c>
      <c r="F38" t="s">
        <v>201</v>
      </c>
      <c r="G38" t="s">
        <v>250</v>
      </c>
      <c r="I38" t="s">
        <v>278</v>
      </c>
      <c r="J38" t="s">
        <v>199</v>
      </c>
      <c r="K38" t="s">
        <v>279</v>
      </c>
      <c r="L38" t="s">
        <v>59</v>
      </c>
      <c r="M38" t="s">
        <v>280</v>
      </c>
      <c r="N38" t="s">
        <v>201</v>
      </c>
      <c r="O38" t="s">
        <v>202</v>
      </c>
      <c r="Q38" t="s">
        <v>276</v>
      </c>
      <c r="R38" t="s">
        <v>199</v>
      </c>
      <c r="S38" t="s">
        <v>154</v>
      </c>
      <c r="T38" t="s">
        <v>155</v>
      </c>
      <c r="U38" t="s">
        <v>277</v>
      </c>
      <c r="V38" t="s">
        <v>201</v>
      </c>
      <c r="W38" t="s">
        <v>202</v>
      </c>
    </row>
    <row r="39" spans="1:23" x14ac:dyDescent="0.3">
      <c r="A39" t="s">
        <v>291</v>
      </c>
      <c r="B39" t="s">
        <v>212</v>
      </c>
      <c r="C39" t="s">
        <v>45</v>
      </c>
      <c r="D39" t="s">
        <v>46</v>
      </c>
      <c r="E39" t="s">
        <v>292</v>
      </c>
      <c r="F39" t="s">
        <v>201</v>
      </c>
      <c r="G39" t="s">
        <v>202</v>
      </c>
      <c r="I39" t="s">
        <v>281</v>
      </c>
      <c r="J39" t="s">
        <v>199</v>
      </c>
      <c r="K39" t="s">
        <v>39</v>
      </c>
      <c r="L39" t="s">
        <v>40</v>
      </c>
      <c r="M39" t="s">
        <v>282</v>
      </c>
      <c r="N39" t="s">
        <v>201</v>
      </c>
      <c r="O39" t="s">
        <v>202</v>
      </c>
      <c r="Q39" t="s">
        <v>278</v>
      </c>
      <c r="R39" t="s">
        <v>199</v>
      </c>
      <c r="S39" t="s">
        <v>279</v>
      </c>
      <c r="T39" t="s">
        <v>59</v>
      </c>
      <c r="U39" t="s">
        <v>280</v>
      </c>
      <c r="V39" t="s">
        <v>201</v>
      </c>
      <c r="W39" t="s">
        <v>202</v>
      </c>
    </row>
    <row r="40" spans="1:23" x14ac:dyDescent="0.3">
      <c r="A40" t="s">
        <v>293</v>
      </c>
      <c r="B40" t="s">
        <v>199</v>
      </c>
      <c r="C40" t="s">
        <v>47</v>
      </c>
      <c r="D40" t="s">
        <v>48</v>
      </c>
      <c r="E40" t="s">
        <v>294</v>
      </c>
      <c r="F40" t="s">
        <v>201</v>
      </c>
      <c r="G40" t="s">
        <v>202</v>
      </c>
      <c r="I40" t="s">
        <v>283</v>
      </c>
      <c r="J40" t="s">
        <v>199</v>
      </c>
      <c r="K40" t="s">
        <v>39</v>
      </c>
      <c r="L40" t="s">
        <v>41</v>
      </c>
      <c r="M40" t="s">
        <v>284</v>
      </c>
      <c r="N40" t="s">
        <v>201</v>
      </c>
      <c r="O40" t="s">
        <v>202</v>
      </c>
      <c r="Q40" s="30" t="s">
        <v>631</v>
      </c>
      <c r="R40" s="30" t="s">
        <v>199</v>
      </c>
      <c r="S40" s="30" t="s">
        <v>632</v>
      </c>
      <c r="T40" s="30" t="s">
        <v>38</v>
      </c>
      <c r="U40" s="30" t="s">
        <v>633</v>
      </c>
      <c r="V40" s="30" t="s">
        <v>201</v>
      </c>
      <c r="W40" s="30" t="s">
        <v>202</v>
      </c>
    </row>
    <row r="41" spans="1:23" x14ac:dyDescent="0.3">
      <c r="A41" t="s">
        <v>295</v>
      </c>
      <c r="B41" t="s">
        <v>199</v>
      </c>
      <c r="C41" t="s">
        <v>156</v>
      </c>
      <c r="D41" t="s">
        <v>157</v>
      </c>
      <c r="E41" t="s">
        <v>296</v>
      </c>
      <c r="F41" t="s">
        <v>201</v>
      </c>
      <c r="G41" t="s">
        <v>202</v>
      </c>
      <c r="I41" t="s">
        <v>285</v>
      </c>
      <c r="J41" t="s">
        <v>212</v>
      </c>
      <c r="K41" t="s">
        <v>286</v>
      </c>
      <c r="L41" t="s">
        <v>287</v>
      </c>
      <c r="M41" t="s">
        <v>288</v>
      </c>
      <c r="N41" t="s">
        <v>201</v>
      </c>
      <c r="O41" t="s">
        <v>202</v>
      </c>
      <c r="Q41" t="s">
        <v>281</v>
      </c>
      <c r="R41" t="s">
        <v>199</v>
      </c>
      <c r="S41" t="s">
        <v>39</v>
      </c>
      <c r="T41" t="s">
        <v>40</v>
      </c>
      <c r="U41" t="s">
        <v>282</v>
      </c>
      <c r="V41" t="s">
        <v>201</v>
      </c>
      <c r="W41" t="s">
        <v>202</v>
      </c>
    </row>
    <row r="42" spans="1:23" x14ac:dyDescent="0.3">
      <c r="A42" t="s">
        <v>297</v>
      </c>
      <c r="B42" t="s">
        <v>199</v>
      </c>
      <c r="C42" t="s">
        <v>49</v>
      </c>
      <c r="D42" t="s">
        <v>2</v>
      </c>
      <c r="E42" t="s">
        <v>298</v>
      </c>
      <c r="F42" t="s">
        <v>201</v>
      </c>
      <c r="G42" t="s">
        <v>202</v>
      </c>
      <c r="I42" s="30" t="s">
        <v>473</v>
      </c>
      <c r="J42" s="30" t="s">
        <v>199</v>
      </c>
      <c r="K42" s="30" t="s">
        <v>474</v>
      </c>
      <c r="L42" s="30" t="s">
        <v>475</v>
      </c>
      <c r="M42" s="30" t="s">
        <v>476</v>
      </c>
      <c r="N42" s="30" t="s">
        <v>201</v>
      </c>
      <c r="O42" s="30" t="s">
        <v>202</v>
      </c>
      <c r="Q42" t="s">
        <v>283</v>
      </c>
      <c r="R42" t="s">
        <v>199</v>
      </c>
      <c r="S42" t="s">
        <v>39</v>
      </c>
      <c r="T42" t="s">
        <v>41</v>
      </c>
      <c r="U42" t="s">
        <v>284</v>
      </c>
      <c r="V42" t="s">
        <v>201</v>
      </c>
      <c r="W42" t="s">
        <v>202</v>
      </c>
    </row>
    <row r="43" spans="1:23" x14ac:dyDescent="0.3">
      <c r="A43" t="s">
        <v>299</v>
      </c>
      <c r="B43" t="s">
        <v>199</v>
      </c>
      <c r="C43" t="s">
        <v>50</v>
      </c>
      <c r="D43" t="s">
        <v>63</v>
      </c>
      <c r="E43" t="s">
        <v>300</v>
      </c>
      <c r="F43" t="s">
        <v>201</v>
      </c>
      <c r="G43" t="s">
        <v>202</v>
      </c>
      <c r="I43" t="s">
        <v>289</v>
      </c>
      <c r="J43" t="s">
        <v>199</v>
      </c>
      <c r="K43" t="s">
        <v>42</v>
      </c>
      <c r="L43" t="s">
        <v>43</v>
      </c>
      <c r="M43" t="s">
        <v>290</v>
      </c>
      <c r="N43" t="s">
        <v>201</v>
      </c>
      <c r="O43" t="s">
        <v>250</v>
      </c>
      <c r="Q43" t="s">
        <v>285</v>
      </c>
      <c r="R43" t="s">
        <v>212</v>
      </c>
      <c r="S43" t="s">
        <v>286</v>
      </c>
      <c r="T43" t="s">
        <v>287</v>
      </c>
      <c r="U43" t="s">
        <v>288</v>
      </c>
      <c r="V43" t="s">
        <v>201</v>
      </c>
      <c r="W43" t="s">
        <v>202</v>
      </c>
    </row>
    <row r="44" spans="1:23" x14ac:dyDescent="0.3">
      <c r="A44" t="s">
        <v>301</v>
      </c>
      <c r="B44" t="s">
        <v>212</v>
      </c>
      <c r="C44" t="s">
        <v>158</v>
      </c>
      <c r="D44" t="s">
        <v>159</v>
      </c>
      <c r="E44" t="s">
        <v>302</v>
      </c>
      <c r="F44" t="s">
        <v>201</v>
      </c>
      <c r="G44" t="s">
        <v>202</v>
      </c>
      <c r="I44" s="30" t="s">
        <v>477</v>
      </c>
      <c r="J44" s="30" t="s">
        <v>212</v>
      </c>
      <c r="K44" s="30" t="s">
        <v>188</v>
      </c>
      <c r="L44" s="30" t="s">
        <v>189</v>
      </c>
      <c r="M44" s="30" t="s">
        <v>478</v>
      </c>
      <c r="N44" s="30" t="s">
        <v>201</v>
      </c>
      <c r="O44" s="30" t="s">
        <v>202</v>
      </c>
      <c r="Q44" t="s">
        <v>473</v>
      </c>
      <c r="R44" t="s">
        <v>199</v>
      </c>
      <c r="S44" t="s">
        <v>474</v>
      </c>
      <c r="T44" t="s">
        <v>475</v>
      </c>
      <c r="U44" t="s">
        <v>476</v>
      </c>
      <c r="V44" t="s">
        <v>201</v>
      </c>
      <c r="W44" t="s">
        <v>202</v>
      </c>
    </row>
    <row r="45" spans="1:23" x14ac:dyDescent="0.3">
      <c r="A45" t="s">
        <v>303</v>
      </c>
      <c r="B45" t="s">
        <v>199</v>
      </c>
      <c r="C45" t="s">
        <v>304</v>
      </c>
      <c r="D45" t="s">
        <v>89</v>
      </c>
      <c r="E45" t="s">
        <v>305</v>
      </c>
      <c r="F45" t="s">
        <v>201</v>
      </c>
      <c r="G45" t="s">
        <v>202</v>
      </c>
      <c r="I45" t="s">
        <v>291</v>
      </c>
      <c r="J45" t="s">
        <v>212</v>
      </c>
      <c r="K45" t="s">
        <v>45</v>
      </c>
      <c r="L45" t="s">
        <v>46</v>
      </c>
      <c r="M45" t="s">
        <v>292</v>
      </c>
      <c r="N45" t="s">
        <v>201</v>
      </c>
      <c r="O45" t="s">
        <v>202</v>
      </c>
      <c r="Q45" t="s">
        <v>289</v>
      </c>
      <c r="R45" t="s">
        <v>199</v>
      </c>
      <c r="S45" t="s">
        <v>42</v>
      </c>
      <c r="T45" t="s">
        <v>43</v>
      </c>
      <c r="U45" t="s">
        <v>290</v>
      </c>
      <c r="V45" t="s">
        <v>201</v>
      </c>
      <c r="W45" t="s">
        <v>250</v>
      </c>
    </row>
    <row r="46" spans="1:23" x14ac:dyDescent="0.3">
      <c r="A46" t="s">
        <v>306</v>
      </c>
      <c r="B46" t="s">
        <v>212</v>
      </c>
      <c r="C46" t="s">
        <v>51</v>
      </c>
      <c r="D46" t="s">
        <v>52</v>
      </c>
      <c r="E46" t="s">
        <v>307</v>
      </c>
      <c r="F46" t="s">
        <v>201</v>
      </c>
      <c r="G46" t="s">
        <v>202</v>
      </c>
      <c r="I46" t="s">
        <v>293</v>
      </c>
      <c r="J46" t="s">
        <v>199</v>
      </c>
      <c r="K46" t="s">
        <v>47</v>
      </c>
      <c r="L46" t="s">
        <v>48</v>
      </c>
      <c r="M46" t="s">
        <v>294</v>
      </c>
      <c r="N46" t="s">
        <v>201</v>
      </c>
      <c r="O46" t="s">
        <v>202</v>
      </c>
      <c r="Q46" t="s">
        <v>477</v>
      </c>
      <c r="R46" t="s">
        <v>212</v>
      </c>
      <c r="S46" t="s">
        <v>188</v>
      </c>
      <c r="T46" t="s">
        <v>189</v>
      </c>
      <c r="U46" t="s">
        <v>478</v>
      </c>
      <c r="V46" t="s">
        <v>201</v>
      </c>
      <c r="W46" t="s">
        <v>202</v>
      </c>
    </row>
    <row r="47" spans="1:23" x14ac:dyDescent="0.3">
      <c r="A47" t="s">
        <v>308</v>
      </c>
      <c r="B47" t="s">
        <v>199</v>
      </c>
      <c r="C47" t="s">
        <v>53</v>
      </c>
      <c r="D47" t="s">
        <v>54</v>
      </c>
      <c r="E47" t="s">
        <v>309</v>
      </c>
      <c r="F47" t="s">
        <v>201</v>
      </c>
      <c r="G47" t="s">
        <v>202</v>
      </c>
      <c r="I47" t="s">
        <v>295</v>
      </c>
      <c r="J47" t="s">
        <v>199</v>
      </c>
      <c r="K47" t="s">
        <v>156</v>
      </c>
      <c r="L47" t="s">
        <v>157</v>
      </c>
      <c r="M47" t="s">
        <v>296</v>
      </c>
      <c r="N47" t="s">
        <v>201</v>
      </c>
      <c r="O47" t="s">
        <v>202</v>
      </c>
      <c r="Q47" t="s">
        <v>291</v>
      </c>
      <c r="R47" t="s">
        <v>212</v>
      </c>
      <c r="S47" t="s">
        <v>45</v>
      </c>
      <c r="T47" t="s">
        <v>46</v>
      </c>
      <c r="U47" t="s">
        <v>292</v>
      </c>
      <c r="V47" t="s">
        <v>201</v>
      </c>
      <c r="W47" t="s">
        <v>202</v>
      </c>
    </row>
    <row r="48" spans="1:23" x14ac:dyDescent="0.3">
      <c r="A48" t="s">
        <v>310</v>
      </c>
      <c r="B48" t="s">
        <v>212</v>
      </c>
      <c r="C48" t="s">
        <v>55</v>
      </c>
      <c r="D48" t="s">
        <v>56</v>
      </c>
      <c r="E48" t="s">
        <v>311</v>
      </c>
      <c r="F48" t="s">
        <v>201</v>
      </c>
      <c r="G48" t="s">
        <v>202</v>
      </c>
      <c r="I48" t="s">
        <v>297</v>
      </c>
      <c r="J48" t="s">
        <v>199</v>
      </c>
      <c r="K48" t="s">
        <v>49</v>
      </c>
      <c r="L48" t="s">
        <v>2</v>
      </c>
      <c r="M48" t="s">
        <v>298</v>
      </c>
      <c r="N48" t="s">
        <v>201</v>
      </c>
      <c r="O48" t="s">
        <v>202</v>
      </c>
      <c r="Q48" t="s">
        <v>293</v>
      </c>
      <c r="R48" t="s">
        <v>199</v>
      </c>
      <c r="S48" t="s">
        <v>47</v>
      </c>
      <c r="T48" t="s">
        <v>48</v>
      </c>
      <c r="U48" t="s">
        <v>294</v>
      </c>
      <c r="V48" t="s">
        <v>201</v>
      </c>
      <c r="W48" t="s">
        <v>202</v>
      </c>
    </row>
    <row r="49" spans="1:23" x14ac:dyDescent="0.3">
      <c r="A49" t="s">
        <v>312</v>
      </c>
      <c r="B49" t="s">
        <v>199</v>
      </c>
      <c r="C49" t="s">
        <v>57</v>
      </c>
      <c r="D49" t="s">
        <v>58</v>
      </c>
      <c r="E49" t="s">
        <v>313</v>
      </c>
      <c r="F49" t="s">
        <v>201</v>
      </c>
      <c r="G49" t="s">
        <v>202</v>
      </c>
      <c r="I49" t="s">
        <v>299</v>
      </c>
      <c r="J49" t="s">
        <v>199</v>
      </c>
      <c r="K49" t="s">
        <v>50</v>
      </c>
      <c r="L49" t="s">
        <v>63</v>
      </c>
      <c r="M49" t="s">
        <v>300</v>
      </c>
      <c r="N49" t="s">
        <v>201</v>
      </c>
      <c r="O49" t="s">
        <v>202</v>
      </c>
      <c r="Q49" t="s">
        <v>295</v>
      </c>
      <c r="R49" t="s">
        <v>199</v>
      </c>
      <c r="S49" t="s">
        <v>156</v>
      </c>
      <c r="T49" t="s">
        <v>157</v>
      </c>
      <c r="U49" t="s">
        <v>296</v>
      </c>
      <c r="V49" t="s">
        <v>201</v>
      </c>
      <c r="W49" t="s">
        <v>202</v>
      </c>
    </row>
    <row r="50" spans="1:23" x14ac:dyDescent="0.3">
      <c r="A50" t="s">
        <v>314</v>
      </c>
      <c r="B50" t="s">
        <v>199</v>
      </c>
      <c r="C50" t="s">
        <v>60</v>
      </c>
      <c r="D50" t="s">
        <v>15</v>
      </c>
      <c r="E50" t="s">
        <v>315</v>
      </c>
      <c r="F50" t="s">
        <v>201</v>
      </c>
      <c r="G50" t="s">
        <v>202</v>
      </c>
      <c r="I50" t="s">
        <v>301</v>
      </c>
      <c r="J50" t="s">
        <v>212</v>
      </c>
      <c r="K50" t="s">
        <v>158</v>
      </c>
      <c r="L50" t="s">
        <v>159</v>
      </c>
      <c r="M50" t="s">
        <v>302</v>
      </c>
      <c r="N50" t="s">
        <v>201</v>
      </c>
      <c r="O50" t="s">
        <v>202</v>
      </c>
      <c r="Q50" t="s">
        <v>297</v>
      </c>
      <c r="R50" t="s">
        <v>199</v>
      </c>
      <c r="S50" t="s">
        <v>49</v>
      </c>
      <c r="T50" t="s">
        <v>2</v>
      </c>
      <c r="U50" t="s">
        <v>298</v>
      </c>
      <c r="V50" t="s">
        <v>201</v>
      </c>
      <c r="W50" t="s">
        <v>202</v>
      </c>
    </row>
    <row r="51" spans="1:23" x14ac:dyDescent="0.3">
      <c r="A51" t="s">
        <v>316</v>
      </c>
      <c r="B51" t="s">
        <v>199</v>
      </c>
      <c r="C51" t="s">
        <v>61</v>
      </c>
      <c r="D51" t="s">
        <v>44</v>
      </c>
      <c r="E51" t="s">
        <v>317</v>
      </c>
      <c r="F51" t="s">
        <v>201</v>
      </c>
      <c r="G51" t="s">
        <v>202</v>
      </c>
      <c r="I51" t="s">
        <v>303</v>
      </c>
      <c r="J51" t="s">
        <v>199</v>
      </c>
      <c r="K51" t="s">
        <v>304</v>
      </c>
      <c r="L51" t="s">
        <v>89</v>
      </c>
      <c r="M51" t="s">
        <v>305</v>
      </c>
      <c r="N51" t="s">
        <v>201</v>
      </c>
      <c r="O51" t="s">
        <v>202</v>
      </c>
      <c r="Q51" t="s">
        <v>299</v>
      </c>
      <c r="R51" t="s">
        <v>199</v>
      </c>
      <c r="S51" t="s">
        <v>50</v>
      </c>
      <c r="T51" t="s">
        <v>63</v>
      </c>
      <c r="U51" t="s">
        <v>300</v>
      </c>
      <c r="V51" t="s">
        <v>201</v>
      </c>
      <c r="W51" t="s">
        <v>202</v>
      </c>
    </row>
    <row r="52" spans="1:23" x14ac:dyDescent="0.3">
      <c r="A52" t="s">
        <v>318</v>
      </c>
      <c r="B52" t="s">
        <v>212</v>
      </c>
      <c r="C52" t="s">
        <v>61</v>
      </c>
      <c r="D52" t="s">
        <v>62</v>
      </c>
      <c r="E52" t="s">
        <v>319</v>
      </c>
      <c r="F52" t="s">
        <v>201</v>
      </c>
      <c r="G52" t="s">
        <v>202</v>
      </c>
      <c r="I52" s="30" t="s">
        <v>479</v>
      </c>
      <c r="J52" s="30" t="s">
        <v>199</v>
      </c>
      <c r="K52" s="30" t="s">
        <v>190</v>
      </c>
      <c r="L52" s="30" t="s">
        <v>191</v>
      </c>
      <c r="M52" s="30" t="s">
        <v>480</v>
      </c>
      <c r="N52" s="30" t="s">
        <v>201</v>
      </c>
      <c r="O52" s="30" t="s">
        <v>217</v>
      </c>
      <c r="Q52" t="s">
        <v>301</v>
      </c>
      <c r="R52" t="s">
        <v>212</v>
      </c>
      <c r="S52" t="s">
        <v>158</v>
      </c>
      <c r="T52" t="s">
        <v>159</v>
      </c>
      <c r="U52" t="s">
        <v>302</v>
      </c>
      <c r="V52" t="s">
        <v>201</v>
      </c>
      <c r="W52" t="s">
        <v>202</v>
      </c>
    </row>
    <row r="53" spans="1:23" x14ac:dyDescent="0.3">
      <c r="A53" t="s">
        <v>320</v>
      </c>
      <c r="B53" t="s">
        <v>199</v>
      </c>
      <c r="C53" t="s">
        <v>64</v>
      </c>
      <c r="D53" t="s">
        <v>65</v>
      </c>
      <c r="E53" t="s">
        <v>321</v>
      </c>
      <c r="F53" t="s">
        <v>201</v>
      </c>
      <c r="G53" t="s">
        <v>202</v>
      </c>
      <c r="I53" s="30" t="s">
        <v>481</v>
      </c>
      <c r="J53" s="30" t="s">
        <v>199</v>
      </c>
      <c r="K53" s="30" t="s">
        <v>482</v>
      </c>
      <c r="L53" s="30" t="s">
        <v>483</v>
      </c>
      <c r="M53" s="30" t="s">
        <v>484</v>
      </c>
      <c r="N53" s="30" t="s">
        <v>201</v>
      </c>
      <c r="O53" s="30" t="s">
        <v>202</v>
      </c>
      <c r="Q53" t="s">
        <v>303</v>
      </c>
      <c r="R53" t="s">
        <v>199</v>
      </c>
      <c r="S53" t="s">
        <v>304</v>
      </c>
      <c r="T53" t="s">
        <v>89</v>
      </c>
      <c r="U53" t="s">
        <v>305</v>
      </c>
      <c r="V53" t="s">
        <v>201</v>
      </c>
      <c r="W53" t="s">
        <v>202</v>
      </c>
    </row>
    <row r="54" spans="1:23" x14ac:dyDescent="0.3">
      <c r="A54" t="s">
        <v>322</v>
      </c>
      <c r="B54" t="s">
        <v>199</v>
      </c>
      <c r="C54" t="s">
        <v>66</v>
      </c>
      <c r="D54" t="s">
        <v>67</v>
      </c>
      <c r="E54" t="s">
        <v>323</v>
      </c>
      <c r="F54" t="s">
        <v>201</v>
      </c>
      <c r="G54" t="s">
        <v>202</v>
      </c>
      <c r="I54" t="s">
        <v>306</v>
      </c>
      <c r="J54" t="s">
        <v>212</v>
      </c>
      <c r="K54" t="s">
        <v>51</v>
      </c>
      <c r="L54" t="s">
        <v>52</v>
      </c>
      <c r="M54" t="s">
        <v>307</v>
      </c>
      <c r="N54" t="s">
        <v>201</v>
      </c>
      <c r="O54" t="s">
        <v>202</v>
      </c>
      <c r="Q54" s="30" t="s">
        <v>634</v>
      </c>
      <c r="R54" s="30" t="s">
        <v>199</v>
      </c>
      <c r="S54" s="30" t="s">
        <v>635</v>
      </c>
      <c r="T54" s="30" t="s">
        <v>636</v>
      </c>
      <c r="U54" s="30" t="s">
        <v>637</v>
      </c>
      <c r="V54" s="30" t="s">
        <v>201</v>
      </c>
      <c r="W54" s="30" t="s">
        <v>202</v>
      </c>
    </row>
    <row r="55" spans="1:23" x14ac:dyDescent="0.3">
      <c r="A55" t="s">
        <v>324</v>
      </c>
      <c r="B55" t="s">
        <v>199</v>
      </c>
      <c r="C55" t="s">
        <v>68</v>
      </c>
      <c r="D55" t="s">
        <v>69</v>
      </c>
      <c r="E55" t="s">
        <v>325</v>
      </c>
      <c r="F55" t="s">
        <v>201</v>
      </c>
      <c r="G55" t="s">
        <v>202</v>
      </c>
      <c r="I55" t="s">
        <v>308</v>
      </c>
      <c r="J55" t="s">
        <v>199</v>
      </c>
      <c r="K55" t="s">
        <v>53</v>
      </c>
      <c r="L55" t="s">
        <v>54</v>
      </c>
      <c r="M55" t="s">
        <v>309</v>
      </c>
      <c r="N55" t="s">
        <v>201</v>
      </c>
      <c r="O55" t="s">
        <v>202</v>
      </c>
      <c r="Q55" t="s">
        <v>479</v>
      </c>
      <c r="R55" t="s">
        <v>199</v>
      </c>
      <c r="S55" t="s">
        <v>190</v>
      </c>
      <c r="T55" t="s">
        <v>191</v>
      </c>
      <c r="U55" t="s">
        <v>480</v>
      </c>
      <c r="V55" t="s">
        <v>201</v>
      </c>
      <c r="W55" t="s">
        <v>217</v>
      </c>
    </row>
    <row r="56" spans="1:23" x14ac:dyDescent="0.3">
      <c r="A56" t="s">
        <v>326</v>
      </c>
      <c r="B56" t="s">
        <v>212</v>
      </c>
      <c r="C56" t="s">
        <v>70</v>
      </c>
      <c r="D56" t="s">
        <v>71</v>
      </c>
      <c r="E56" t="s">
        <v>327</v>
      </c>
      <c r="F56" t="s">
        <v>201</v>
      </c>
      <c r="G56" t="s">
        <v>202</v>
      </c>
      <c r="I56" s="30" t="s">
        <v>485</v>
      </c>
      <c r="J56" s="30" t="s">
        <v>199</v>
      </c>
      <c r="K56" s="30" t="s">
        <v>486</v>
      </c>
      <c r="L56" s="30" t="s">
        <v>487</v>
      </c>
      <c r="M56" s="30" t="s">
        <v>488</v>
      </c>
      <c r="N56" s="30" t="s">
        <v>201</v>
      </c>
      <c r="O56" s="30" t="s">
        <v>202</v>
      </c>
      <c r="Q56" t="s">
        <v>481</v>
      </c>
      <c r="R56" t="s">
        <v>199</v>
      </c>
      <c r="S56" t="s">
        <v>482</v>
      </c>
      <c r="T56" t="s">
        <v>483</v>
      </c>
      <c r="U56" t="s">
        <v>484</v>
      </c>
      <c r="V56" t="s">
        <v>201</v>
      </c>
      <c r="W56" t="s">
        <v>202</v>
      </c>
    </row>
    <row r="57" spans="1:23" x14ac:dyDescent="0.3">
      <c r="A57" t="s">
        <v>328</v>
      </c>
      <c r="B57" t="s">
        <v>199</v>
      </c>
      <c r="C57" t="s">
        <v>160</v>
      </c>
      <c r="D57" t="s">
        <v>161</v>
      </c>
      <c r="E57" t="s">
        <v>329</v>
      </c>
      <c r="F57" t="s">
        <v>201</v>
      </c>
      <c r="G57" t="s">
        <v>250</v>
      </c>
      <c r="I57" t="s">
        <v>310</v>
      </c>
      <c r="J57" t="s">
        <v>212</v>
      </c>
      <c r="K57" t="s">
        <v>55</v>
      </c>
      <c r="L57" t="s">
        <v>56</v>
      </c>
      <c r="M57" t="s">
        <v>311</v>
      </c>
      <c r="N57" t="s">
        <v>201</v>
      </c>
      <c r="O57" t="s">
        <v>202</v>
      </c>
      <c r="Q57" t="s">
        <v>306</v>
      </c>
      <c r="R57" t="s">
        <v>212</v>
      </c>
      <c r="S57" t="s">
        <v>51</v>
      </c>
      <c r="T57" t="s">
        <v>52</v>
      </c>
      <c r="U57" t="s">
        <v>307</v>
      </c>
      <c r="V57" t="s">
        <v>201</v>
      </c>
      <c r="W57" t="s">
        <v>202</v>
      </c>
    </row>
    <row r="58" spans="1:23" x14ac:dyDescent="0.3">
      <c r="A58" t="s">
        <v>330</v>
      </c>
      <c r="B58" t="s">
        <v>199</v>
      </c>
      <c r="C58" t="s">
        <v>162</v>
      </c>
      <c r="D58" t="s">
        <v>163</v>
      </c>
      <c r="E58" t="s">
        <v>331</v>
      </c>
      <c r="F58" t="s">
        <v>201</v>
      </c>
      <c r="G58" t="s">
        <v>202</v>
      </c>
      <c r="I58" t="s">
        <v>312</v>
      </c>
      <c r="J58" t="s">
        <v>199</v>
      </c>
      <c r="K58" t="s">
        <v>57</v>
      </c>
      <c r="L58" t="s">
        <v>58</v>
      </c>
      <c r="M58" t="s">
        <v>313</v>
      </c>
      <c r="N58" t="s">
        <v>201</v>
      </c>
      <c r="O58" t="s">
        <v>202</v>
      </c>
      <c r="Q58" t="s">
        <v>308</v>
      </c>
      <c r="R58" t="s">
        <v>199</v>
      </c>
      <c r="S58" t="s">
        <v>53</v>
      </c>
      <c r="T58" t="s">
        <v>54</v>
      </c>
      <c r="U58" t="s">
        <v>309</v>
      </c>
      <c r="V58" t="s">
        <v>201</v>
      </c>
      <c r="W58" t="s">
        <v>202</v>
      </c>
    </row>
    <row r="59" spans="1:23" x14ac:dyDescent="0.3">
      <c r="A59" t="s">
        <v>332</v>
      </c>
      <c r="B59" t="s">
        <v>199</v>
      </c>
      <c r="C59" t="s">
        <v>72</v>
      </c>
      <c r="D59" t="s">
        <v>73</v>
      </c>
      <c r="E59" t="s">
        <v>333</v>
      </c>
      <c r="F59" t="s">
        <v>201</v>
      </c>
      <c r="G59" t="s">
        <v>202</v>
      </c>
      <c r="I59" t="s">
        <v>314</v>
      </c>
      <c r="J59" t="s">
        <v>199</v>
      </c>
      <c r="K59" t="s">
        <v>60</v>
      </c>
      <c r="L59" t="s">
        <v>15</v>
      </c>
      <c r="M59" t="s">
        <v>315</v>
      </c>
      <c r="N59" t="s">
        <v>201</v>
      </c>
      <c r="O59" t="s">
        <v>202</v>
      </c>
      <c r="Q59" t="s">
        <v>485</v>
      </c>
      <c r="R59" t="s">
        <v>199</v>
      </c>
      <c r="S59" t="s">
        <v>486</v>
      </c>
      <c r="T59" t="s">
        <v>487</v>
      </c>
      <c r="U59" t="s">
        <v>488</v>
      </c>
      <c r="V59" t="s">
        <v>201</v>
      </c>
      <c r="W59" t="s">
        <v>202</v>
      </c>
    </row>
    <row r="60" spans="1:23" x14ac:dyDescent="0.3">
      <c r="A60" t="s">
        <v>334</v>
      </c>
      <c r="B60" t="s">
        <v>212</v>
      </c>
      <c r="C60" t="s">
        <v>335</v>
      </c>
      <c r="D60" t="s">
        <v>336</v>
      </c>
      <c r="E60" t="s">
        <v>337</v>
      </c>
      <c r="F60" t="s">
        <v>201</v>
      </c>
      <c r="G60" t="s">
        <v>202</v>
      </c>
      <c r="I60" t="s">
        <v>316</v>
      </c>
      <c r="J60" t="s">
        <v>199</v>
      </c>
      <c r="K60" t="s">
        <v>61</v>
      </c>
      <c r="L60" t="s">
        <v>44</v>
      </c>
      <c r="M60" t="s">
        <v>317</v>
      </c>
      <c r="N60" t="s">
        <v>201</v>
      </c>
      <c r="O60" t="s">
        <v>202</v>
      </c>
      <c r="Q60" t="s">
        <v>310</v>
      </c>
      <c r="R60" t="s">
        <v>212</v>
      </c>
      <c r="S60" t="s">
        <v>55</v>
      </c>
      <c r="T60" t="s">
        <v>56</v>
      </c>
      <c r="U60" t="s">
        <v>311</v>
      </c>
      <c r="V60" t="s">
        <v>201</v>
      </c>
      <c r="W60" t="s">
        <v>202</v>
      </c>
    </row>
    <row r="61" spans="1:23" x14ac:dyDescent="0.3">
      <c r="A61" t="s">
        <v>338</v>
      </c>
      <c r="B61" t="s">
        <v>212</v>
      </c>
      <c r="C61" t="s">
        <v>339</v>
      </c>
      <c r="D61" t="s">
        <v>99</v>
      </c>
      <c r="E61" t="s">
        <v>340</v>
      </c>
      <c r="F61" t="s">
        <v>201</v>
      </c>
      <c r="G61" t="s">
        <v>202</v>
      </c>
      <c r="I61" t="s">
        <v>318</v>
      </c>
      <c r="J61" t="s">
        <v>212</v>
      </c>
      <c r="K61" t="s">
        <v>61</v>
      </c>
      <c r="L61" t="s">
        <v>62</v>
      </c>
      <c r="M61" t="s">
        <v>319</v>
      </c>
      <c r="N61" t="s">
        <v>201</v>
      </c>
      <c r="O61" t="s">
        <v>202</v>
      </c>
      <c r="Q61" t="s">
        <v>312</v>
      </c>
      <c r="R61" t="s">
        <v>199</v>
      </c>
      <c r="S61" t="s">
        <v>57</v>
      </c>
      <c r="T61" t="s">
        <v>58</v>
      </c>
      <c r="U61" t="s">
        <v>313</v>
      </c>
      <c r="V61" t="s">
        <v>201</v>
      </c>
      <c r="W61" t="s">
        <v>202</v>
      </c>
    </row>
    <row r="62" spans="1:23" x14ac:dyDescent="0.3">
      <c r="A62" t="s">
        <v>341</v>
      </c>
      <c r="B62" t="s">
        <v>212</v>
      </c>
      <c r="C62" t="s">
        <v>164</v>
      </c>
      <c r="D62" t="s">
        <v>165</v>
      </c>
      <c r="E62" t="s">
        <v>342</v>
      </c>
      <c r="F62" t="s">
        <v>201</v>
      </c>
      <c r="G62" t="s">
        <v>250</v>
      </c>
      <c r="I62" t="s">
        <v>320</v>
      </c>
      <c r="J62" t="s">
        <v>199</v>
      </c>
      <c r="K62" t="s">
        <v>64</v>
      </c>
      <c r="L62" t="s">
        <v>65</v>
      </c>
      <c r="M62" t="s">
        <v>321</v>
      </c>
      <c r="N62" t="s">
        <v>201</v>
      </c>
      <c r="O62" t="s">
        <v>202</v>
      </c>
      <c r="Q62" t="s">
        <v>314</v>
      </c>
      <c r="R62" t="s">
        <v>199</v>
      </c>
      <c r="S62" t="s">
        <v>60</v>
      </c>
      <c r="T62" t="s">
        <v>15</v>
      </c>
      <c r="U62" t="s">
        <v>315</v>
      </c>
      <c r="V62" t="s">
        <v>201</v>
      </c>
      <c r="W62" t="s">
        <v>202</v>
      </c>
    </row>
    <row r="63" spans="1:23" x14ac:dyDescent="0.3">
      <c r="A63" t="s">
        <v>343</v>
      </c>
      <c r="B63" t="s">
        <v>199</v>
      </c>
      <c r="C63" t="s">
        <v>164</v>
      </c>
      <c r="D63" t="s">
        <v>74</v>
      </c>
      <c r="E63" t="s">
        <v>344</v>
      </c>
      <c r="F63" t="s">
        <v>201</v>
      </c>
      <c r="G63" t="s">
        <v>250</v>
      </c>
      <c r="I63" t="s">
        <v>322</v>
      </c>
      <c r="J63" t="s">
        <v>199</v>
      </c>
      <c r="K63" t="s">
        <v>66</v>
      </c>
      <c r="L63" t="s">
        <v>67</v>
      </c>
      <c r="M63" t="s">
        <v>323</v>
      </c>
      <c r="N63" t="s">
        <v>201</v>
      </c>
      <c r="O63" t="s">
        <v>202</v>
      </c>
      <c r="Q63" t="s">
        <v>316</v>
      </c>
      <c r="R63" t="s">
        <v>199</v>
      </c>
      <c r="S63" t="s">
        <v>61</v>
      </c>
      <c r="T63" t="s">
        <v>44</v>
      </c>
      <c r="U63" t="s">
        <v>317</v>
      </c>
      <c r="V63" t="s">
        <v>201</v>
      </c>
      <c r="W63" t="s">
        <v>202</v>
      </c>
    </row>
    <row r="64" spans="1:23" x14ac:dyDescent="0.3">
      <c r="A64" t="s">
        <v>345</v>
      </c>
      <c r="B64" t="s">
        <v>199</v>
      </c>
      <c r="C64" t="s">
        <v>346</v>
      </c>
      <c r="D64" t="s">
        <v>347</v>
      </c>
      <c r="E64" t="s">
        <v>348</v>
      </c>
      <c r="F64" t="s">
        <v>201</v>
      </c>
      <c r="G64" t="s">
        <v>202</v>
      </c>
      <c r="I64" t="s">
        <v>324</v>
      </c>
      <c r="J64" t="s">
        <v>199</v>
      </c>
      <c r="K64" t="s">
        <v>68</v>
      </c>
      <c r="L64" t="s">
        <v>69</v>
      </c>
      <c r="M64" t="s">
        <v>325</v>
      </c>
      <c r="N64" t="s">
        <v>201</v>
      </c>
      <c r="O64" t="s">
        <v>202</v>
      </c>
      <c r="Q64" t="s">
        <v>318</v>
      </c>
      <c r="R64" t="s">
        <v>212</v>
      </c>
      <c r="S64" t="s">
        <v>61</v>
      </c>
      <c r="T64" t="s">
        <v>62</v>
      </c>
      <c r="U64" t="s">
        <v>319</v>
      </c>
      <c r="V64" t="s">
        <v>201</v>
      </c>
      <c r="W64" t="s">
        <v>202</v>
      </c>
    </row>
    <row r="65" spans="1:23" x14ac:dyDescent="0.3">
      <c r="A65" t="s">
        <v>349</v>
      </c>
      <c r="B65" t="s">
        <v>199</v>
      </c>
      <c r="C65" t="s">
        <v>350</v>
      </c>
      <c r="D65" t="s">
        <v>191</v>
      </c>
      <c r="E65" t="s">
        <v>351</v>
      </c>
      <c r="F65" t="s">
        <v>201</v>
      </c>
      <c r="G65" t="s">
        <v>202</v>
      </c>
      <c r="I65" t="s">
        <v>326</v>
      </c>
      <c r="J65" t="s">
        <v>212</v>
      </c>
      <c r="K65" t="s">
        <v>70</v>
      </c>
      <c r="L65" t="s">
        <v>71</v>
      </c>
      <c r="M65" t="s">
        <v>327</v>
      </c>
      <c r="N65" t="s">
        <v>201</v>
      </c>
      <c r="O65" t="s">
        <v>202</v>
      </c>
      <c r="Q65" t="s">
        <v>320</v>
      </c>
      <c r="R65" t="s">
        <v>199</v>
      </c>
      <c r="S65" t="s">
        <v>64</v>
      </c>
      <c r="T65" t="s">
        <v>65</v>
      </c>
      <c r="U65" t="s">
        <v>321</v>
      </c>
      <c r="V65" t="s">
        <v>201</v>
      </c>
      <c r="W65" t="s">
        <v>202</v>
      </c>
    </row>
    <row r="66" spans="1:23" x14ac:dyDescent="0.3">
      <c r="A66" t="s">
        <v>352</v>
      </c>
      <c r="B66" t="s">
        <v>212</v>
      </c>
      <c r="C66" t="s">
        <v>75</v>
      </c>
      <c r="D66" t="s">
        <v>353</v>
      </c>
      <c r="E66" t="s">
        <v>354</v>
      </c>
      <c r="F66" t="s">
        <v>201</v>
      </c>
      <c r="G66" t="s">
        <v>202</v>
      </c>
      <c r="I66" t="s">
        <v>328</v>
      </c>
      <c r="J66" t="s">
        <v>199</v>
      </c>
      <c r="K66" t="s">
        <v>160</v>
      </c>
      <c r="L66" t="s">
        <v>161</v>
      </c>
      <c r="M66" t="s">
        <v>329</v>
      </c>
      <c r="N66" t="s">
        <v>201</v>
      </c>
      <c r="O66" t="s">
        <v>250</v>
      </c>
      <c r="Q66" t="s">
        <v>322</v>
      </c>
      <c r="R66" t="s">
        <v>199</v>
      </c>
      <c r="S66" t="s">
        <v>66</v>
      </c>
      <c r="T66" t="s">
        <v>67</v>
      </c>
      <c r="U66" t="s">
        <v>323</v>
      </c>
      <c r="V66" t="s">
        <v>201</v>
      </c>
      <c r="W66" t="s">
        <v>202</v>
      </c>
    </row>
    <row r="67" spans="1:23" x14ac:dyDescent="0.3">
      <c r="A67" t="s">
        <v>355</v>
      </c>
      <c r="B67" t="s">
        <v>199</v>
      </c>
      <c r="C67" t="s">
        <v>75</v>
      </c>
      <c r="D67" t="s">
        <v>38</v>
      </c>
      <c r="E67" t="s">
        <v>356</v>
      </c>
      <c r="F67" t="s">
        <v>201</v>
      </c>
      <c r="G67" t="s">
        <v>202</v>
      </c>
      <c r="I67" t="s">
        <v>330</v>
      </c>
      <c r="J67" t="s">
        <v>199</v>
      </c>
      <c r="K67" t="s">
        <v>162</v>
      </c>
      <c r="L67" t="s">
        <v>163</v>
      </c>
      <c r="M67" t="s">
        <v>331</v>
      </c>
      <c r="N67" t="s">
        <v>201</v>
      </c>
      <c r="O67" t="s">
        <v>202</v>
      </c>
      <c r="Q67" t="s">
        <v>324</v>
      </c>
      <c r="R67" t="s">
        <v>199</v>
      </c>
      <c r="S67" t="s">
        <v>68</v>
      </c>
      <c r="T67" t="s">
        <v>69</v>
      </c>
      <c r="U67" t="s">
        <v>325</v>
      </c>
      <c r="V67" t="s">
        <v>201</v>
      </c>
      <c r="W67" t="s">
        <v>202</v>
      </c>
    </row>
    <row r="68" spans="1:23" x14ac:dyDescent="0.3">
      <c r="A68" t="s">
        <v>357</v>
      </c>
      <c r="B68" t="s">
        <v>199</v>
      </c>
      <c r="C68" t="s">
        <v>76</v>
      </c>
      <c r="D68" t="s">
        <v>77</v>
      </c>
      <c r="E68" t="s">
        <v>358</v>
      </c>
      <c r="F68" t="s">
        <v>201</v>
      </c>
      <c r="G68" t="s">
        <v>202</v>
      </c>
      <c r="I68" t="s">
        <v>332</v>
      </c>
      <c r="J68" t="s">
        <v>199</v>
      </c>
      <c r="K68" t="s">
        <v>72</v>
      </c>
      <c r="L68" t="s">
        <v>73</v>
      </c>
      <c r="M68" t="s">
        <v>333</v>
      </c>
      <c r="N68" t="s">
        <v>201</v>
      </c>
      <c r="O68" t="s">
        <v>202</v>
      </c>
      <c r="Q68" t="s">
        <v>326</v>
      </c>
      <c r="R68" t="s">
        <v>212</v>
      </c>
      <c r="S68" t="s">
        <v>70</v>
      </c>
      <c r="T68" t="s">
        <v>71</v>
      </c>
      <c r="U68" t="s">
        <v>327</v>
      </c>
      <c r="V68" t="s">
        <v>201</v>
      </c>
      <c r="W68" t="s">
        <v>202</v>
      </c>
    </row>
    <row r="69" spans="1:23" x14ac:dyDescent="0.3">
      <c r="A69" t="s">
        <v>359</v>
      </c>
      <c r="B69" t="s">
        <v>199</v>
      </c>
      <c r="C69" t="s">
        <v>78</v>
      </c>
      <c r="D69" t="s">
        <v>79</v>
      </c>
      <c r="E69" t="s">
        <v>360</v>
      </c>
      <c r="F69" t="s">
        <v>201</v>
      </c>
      <c r="G69" t="s">
        <v>202</v>
      </c>
      <c r="I69" t="s">
        <v>334</v>
      </c>
      <c r="J69" t="s">
        <v>212</v>
      </c>
      <c r="K69" t="s">
        <v>335</v>
      </c>
      <c r="L69" t="s">
        <v>336</v>
      </c>
      <c r="M69" t="s">
        <v>337</v>
      </c>
      <c r="N69" t="s">
        <v>201</v>
      </c>
      <c r="O69" t="s">
        <v>202</v>
      </c>
      <c r="Q69" t="s">
        <v>328</v>
      </c>
      <c r="R69" t="s">
        <v>199</v>
      </c>
      <c r="S69" t="s">
        <v>160</v>
      </c>
      <c r="T69" t="s">
        <v>161</v>
      </c>
      <c r="U69" t="s">
        <v>329</v>
      </c>
      <c r="V69" t="s">
        <v>201</v>
      </c>
      <c r="W69" t="s">
        <v>250</v>
      </c>
    </row>
    <row r="70" spans="1:23" x14ac:dyDescent="0.3">
      <c r="A70" t="s">
        <v>361</v>
      </c>
      <c r="B70" t="s">
        <v>199</v>
      </c>
      <c r="C70" t="s">
        <v>362</v>
      </c>
      <c r="D70" t="s">
        <v>363</v>
      </c>
      <c r="E70" t="s">
        <v>364</v>
      </c>
      <c r="F70" t="s">
        <v>201</v>
      </c>
      <c r="G70" t="s">
        <v>202</v>
      </c>
      <c r="I70" t="s">
        <v>338</v>
      </c>
      <c r="J70" t="s">
        <v>212</v>
      </c>
      <c r="K70" t="s">
        <v>339</v>
      </c>
      <c r="L70" t="s">
        <v>99</v>
      </c>
      <c r="M70" t="s">
        <v>340</v>
      </c>
      <c r="N70" t="s">
        <v>201</v>
      </c>
      <c r="O70" t="s">
        <v>202</v>
      </c>
      <c r="Q70" t="s">
        <v>330</v>
      </c>
      <c r="R70" t="s">
        <v>199</v>
      </c>
      <c r="S70" t="s">
        <v>162</v>
      </c>
      <c r="T70" t="s">
        <v>163</v>
      </c>
      <c r="U70" t="s">
        <v>331</v>
      </c>
      <c r="V70" t="s">
        <v>201</v>
      </c>
      <c r="W70" t="s">
        <v>202</v>
      </c>
    </row>
    <row r="71" spans="1:23" x14ac:dyDescent="0.3">
      <c r="A71" t="s">
        <v>365</v>
      </c>
      <c r="B71" t="s">
        <v>199</v>
      </c>
      <c r="C71" t="s">
        <v>366</v>
      </c>
      <c r="D71" t="s">
        <v>367</v>
      </c>
      <c r="E71" t="s">
        <v>368</v>
      </c>
      <c r="F71" t="s">
        <v>201</v>
      </c>
      <c r="G71" t="s">
        <v>202</v>
      </c>
      <c r="I71" t="s">
        <v>341</v>
      </c>
      <c r="J71" t="s">
        <v>212</v>
      </c>
      <c r="K71" t="s">
        <v>164</v>
      </c>
      <c r="L71" t="s">
        <v>165</v>
      </c>
      <c r="M71" t="s">
        <v>342</v>
      </c>
      <c r="N71" t="s">
        <v>201</v>
      </c>
      <c r="O71" t="s">
        <v>250</v>
      </c>
      <c r="Q71" t="s">
        <v>332</v>
      </c>
      <c r="R71" t="s">
        <v>199</v>
      </c>
      <c r="S71" t="s">
        <v>72</v>
      </c>
      <c r="T71" t="s">
        <v>73</v>
      </c>
      <c r="U71" t="s">
        <v>333</v>
      </c>
      <c r="V71" t="s">
        <v>201</v>
      </c>
      <c r="W71" t="s">
        <v>202</v>
      </c>
    </row>
    <row r="72" spans="1:23" x14ac:dyDescent="0.3">
      <c r="A72" t="s">
        <v>369</v>
      </c>
      <c r="B72" t="s">
        <v>212</v>
      </c>
      <c r="C72" t="s">
        <v>366</v>
      </c>
      <c r="D72" t="s">
        <v>370</v>
      </c>
      <c r="E72" t="s">
        <v>371</v>
      </c>
      <c r="F72" t="s">
        <v>201</v>
      </c>
      <c r="G72" t="s">
        <v>202</v>
      </c>
      <c r="I72" t="s">
        <v>343</v>
      </c>
      <c r="J72" t="s">
        <v>199</v>
      </c>
      <c r="K72" t="s">
        <v>164</v>
      </c>
      <c r="L72" t="s">
        <v>74</v>
      </c>
      <c r="M72" t="s">
        <v>344</v>
      </c>
      <c r="N72" t="s">
        <v>201</v>
      </c>
      <c r="O72" t="s">
        <v>250</v>
      </c>
      <c r="Q72" t="s">
        <v>334</v>
      </c>
      <c r="R72" t="s">
        <v>212</v>
      </c>
      <c r="S72" t="s">
        <v>335</v>
      </c>
      <c r="T72" t="s">
        <v>336</v>
      </c>
      <c r="U72" t="s">
        <v>337</v>
      </c>
      <c r="V72" t="s">
        <v>201</v>
      </c>
      <c r="W72" t="s">
        <v>202</v>
      </c>
    </row>
    <row r="73" spans="1:23" x14ac:dyDescent="0.3">
      <c r="A73" t="s">
        <v>372</v>
      </c>
      <c r="B73" t="s">
        <v>199</v>
      </c>
      <c r="C73" t="s">
        <v>80</v>
      </c>
      <c r="D73" t="s">
        <v>81</v>
      </c>
      <c r="E73" t="s">
        <v>373</v>
      </c>
      <c r="F73" t="s">
        <v>201</v>
      </c>
      <c r="G73" t="s">
        <v>202</v>
      </c>
      <c r="I73" t="s">
        <v>345</v>
      </c>
      <c r="J73" t="s">
        <v>199</v>
      </c>
      <c r="K73" t="s">
        <v>346</v>
      </c>
      <c r="L73" t="s">
        <v>347</v>
      </c>
      <c r="M73" t="s">
        <v>348</v>
      </c>
      <c r="N73" t="s">
        <v>201</v>
      </c>
      <c r="O73" t="s">
        <v>202</v>
      </c>
      <c r="Q73" t="s">
        <v>338</v>
      </c>
      <c r="R73" t="s">
        <v>212</v>
      </c>
      <c r="S73" t="s">
        <v>339</v>
      </c>
      <c r="T73" t="s">
        <v>99</v>
      </c>
      <c r="U73" t="s">
        <v>340</v>
      </c>
      <c r="V73" t="s">
        <v>201</v>
      </c>
      <c r="W73" t="s">
        <v>202</v>
      </c>
    </row>
    <row r="74" spans="1:23" x14ac:dyDescent="0.3">
      <c r="A74" t="s">
        <v>374</v>
      </c>
      <c r="B74" t="s">
        <v>199</v>
      </c>
      <c r="C74" t="s">
        <v>82</v>
      </c>
      <c r="D74" t="s">
        <v>8</v>
      </c>
      <c r="E74" t="s">
        <v>375</v>
      </c>
      <c r="F74" t="s">
        <v>201</v>
      </c>
      <c r="G74" t="s">
        <v>202</v>
      </c>
      <c r="I74" t="s">
        <v>349</v>
      </c>
      <c r="J74" t="s">
        <v>199</v>
      </c>
      <c r="K74" t="s">
        <v>350</v>
      </c>
      <c r="L74" t="s">
        <v>191</v>
      </c>
      <c r="M74" t="s">
        <v>351</v>
      </c>
      <c r="N74" t="s">
        <v>201</v>
      </c>
      <c r="O74" t="s">
        <v>202</v>
      </c>
      <c r="Q74" t="s">
        <v>341</v>
      </c>
      <c r="R74" t="s">
        <v>212</v>
      </c>
      <c r="S74" t="s">
        <v>164</v>
      </c>
      <c r="T74" t="s">
        <v>165</v>
      </c>
      <c r="U74" t="s">
        <v>342</v>
      </c>
      <c r="V74" t="s">
        <v>201</v>
      </c>
      <c r="W74" t="s">
        <v>250</v>
      </c>
    </row>
    <row r="75" spans="1:23" x14ac:dyDescent="0.3">
      <c r="A75" t="s">
        <v>376</v>
      </c>
      <c r="B75" t="s">
        <v>199</v>
      </c>
      <c r="C75" t="s">
        <v>83</v>
      </c>
      <c r="D75" t="s">
        <v>84</v>
      </c>
      <c r="E75" t="s">
        <v>377</v>
      </c>
      <c r="F75" t="s">
        <v>201</v>
      </c>
      <c r="G75" t="s">
        <v>202</v>
      </c>
      <c r="I75" t="s">
        <v>352</v>
      </c>
      <c r="J75" t="s">
        <v>212</v>
      </c>
      <c r="K75" t="s">
        <v>75</v>
      </c>
      <c r="L75" t="s">
        <v>353</v>
      </c>
      <c r="M75" t="s">
        <v>354</v>
      </c>
      <c r="N75" t="s">
        <v>201</v>
      </c>
      <c r="O75" t="s">
        <v>202</v>
      </c>
      <c r="Q75" t="s">
        <v>343</v>
      </c>
      <c r="R75" t="s">
        <v>199</v>
      </c>
      <c r="S75" t="s">
        <v>164</v>
      </c>
      <c r="T75" t="s">
        <v>74</v>
      </c>
      <c r="U75" t="s">
        <v>344</v>
      </c>
      <c r="V75" t="s">
        <v>201</v>
      </c>
      <c r="W75" t="s">
        <v>250</v>
      </c>
    </row>
    <row r="76" spans="1:23" x14ac:dyDescent="0.3">
      <c r="A76" t="s">
        <v>378</v>
      </c>
      <c r="B76" t="s">
        <v>199</v>
      </c>
      <c r="C76" t="s">
        <v>83</v>
      </c>
      <c r="D76" t="s">
        <v>379</v>
      </c>
      <c r="E76" t="s">
        <v>380</v>
      </c>
      <c r="F76" t="s">
        <v>201</v>
      </c>
      <c r="G76" t="s">
        <v>202</v>
      </c>
      <c r="I76" t="s">
        <v>355</v>
      </c>
      <c r="J76" t="s">
        <v>199</v>
      </c>
      <c r="K76" t="s">
        <v>75</v>
      </c>
      <c r="L76" t="s">
        <v>38</v>
      </c>
      <c r="M76" t="s">
        <v>356</v>
      </c>
      <c r="N76" t="s">
        <v>201</v>
      </c>
      <c r="O76" t="s">
        <v>202</v>
      </c>
      <c r="Q76" t="s">
        <v>345</v>
      </c>
      <c r="R76" t="s">
        <v>199</v>
      </c>
      <c r="S76" t="s">
        <v>346</v>
      </c>
      <c r="T76" t="s">
        <v>347</v>
      </c>
      <c r="U76" t="s">
        <v>348</v>
      </c>
      <c r="V76" t="s">
        <v>201</v>
      </c>
      <c r="W76" t="s">
        <v>202</v>
      </c>
    </row>
    <row r="77" spans="1:23" x14ac:dyDescent="0.3">
      <c r="A77" t="s">
        <v>381</v>
      </c>
      <c r="B77" t="s">
        <v>212</v>
      </c>
      <c r="C77" t="s">
        <v>166</v>
      </c>
      <c r="D77" t="s">
        <v>167</v>
      </c>
      <c r="E77" t="s">
        <v>382</v>
      </c>
      <c r="F77" t="s">
        <v>201</v>
      </c>
      <c r="G77" t="s">
        <v>202</v>
      </c>
      <c r="I77" t="s">
        <v>357</v>
      </c>
      <c r="J77" t="s">
        <v>199</v>
      </c>
      <c r="K77" t="s">
        <v>76</v>
      </c>
      <c r="L77" t="s">
        <v>77</v>
      </c>
      <c r="M77" t="s">
        <v>358</v>
      </c>
      <c r="N77" t="s">
        <v>201</v>
      </c>
      <c r="O77" t="s">
        <v>202</v>
      </c>
      <c r="Q77" t="s">
        <v>349</v>
      </c>
      <c r="R77" t="s">
        <v>199</v>
      </c>
      <c r="S77" t="s">
        <v>350</v>
      </c>
      <c r="T77" t="s">
        <v>191</v>
      </c>
      <c r="U77" t="s">
        <v>351</v>
      </c>
      <c r="V77" t="s">
        <v>201</v>
      </c>
      <c r="W77" t="s">
        <v>202</v>
      </c>
    </row>
    <row r="78" spans="1:23" x14ac:dyDescent="0.3">
      <c r="A78" t="s">
        <v>383</v>
      </c>
      <c r="B78" t="s">
        <v>199</v>
      </c>
      <c r="C78" t="s">
        <v>384</v>
      </c>
      <c r="D78" t="s">
        <v>59</v>
      </c>
      <c r="E78" t="s">
        <v>385</v>
      </c>
      <c r="F78" t="s">
        <v>201</v>
      </c>
      <c r="G78" t="s">
        <v>202</v>
      </c>
      <c r="I78" t="s">
        <v>359</v>
      </c>
      <c r="J78" t="s">
        <v>199</v>
      </c>
      <c r="K78" t="s">
        <v>78</v>
      </c>
      <c r="L78" t="s">
        <v>79</v>
      </c>
      <c r="M78" t="s">
        <v>360</v>
      </c>
      <c r="N78" t="s">
        <v>201</v>
      </c>
      <c r="O78" t="s">
        <v>202</v>
      </c>
      <c r="Q78" t="s">
        <v>352</v>
      </c>
      <c r="R78" t="s">
        <v>212</v>
      </c>
      <c r="S78" t="s">
        <v>75</v>
      </c>
      <c r="T78" t="s">
        <v>353</v>
      </c>
      <c r="U78" t="s">
        <v>354</v>
      </c>
      <c r="V78" t="s">
        <v>201</v>
      </c>
      <c r="W78" t="s">
        <v>202</v>
      </c>
    </row>
    <row r="79" spans="1:23" x14ac:dyDescent="0.3">
      <c r="A79" t="s">
        <v>386</v>
      </c>
      <c r="B79" t="s">
        <v>199</v>
      </c>
      <c r="C79" t="s">
        <v>168</v>
      </c>
      <c r="D79" t="s">
        <v>169</v>
      </c>
      <c r="E79" t="s">
        <v>387</v>
      </c>
      <c r="F79" t="s">
        <v>201</v>
      </c>
      <c r="G79" t="s">
        <v>250</v>
      </c>
      <c r="I79" t="s">
        <v>361</v>
      </c>
      <c r="J79" t="s">
        <v>199</v>
      </c>
      <c r="K79" t="s">
        <v>362</v>
      </c>
      <c r="L79" t="s">
        <v>363</v>
      </c>
      <c r="M79" t="s">
        <v>364</v>
      </c>
      <c r="N79" t="s">
        <v>201</v>
      </c>
      <c r="O79" t="s">
        <v>202</v>
      </c>
      <c r="Q79" t="s">
        <v>355</v>
      </c>
      <c r="R79" t="s">
        <v>199</v>
      </c>
      <c r="S79" t="s">
        <v>75</v>
      </c>
      <c r="T79" t="s">
        <v>38</v>
      </c>
      <c r="U79" t="s">
        <v>356</v>
      </c>
      <c r="V79" t="s">
        <v>201</v>
      </c>
      <c r="W79" t="s">
        <v>202</v>
      </c>
    </row>
    <row r="80" spans="1:23" x14ac:dyDescent="0.3">
      <c r="A80" t="s">
        <v>388</v>
      </c>
      <c r="B80" t="s">
        <v>199</v>
      </c>
      <c r="C80" t="s">
        <v>168</v>
      </c>
      <c r="D80" t="s">
        <v>170</v>
      </c>
      <c r="E80" t="s">
        <v>389</v>
      </c>
      <c r="F80" t="s">
        <v>201</v>
      </c>
      <c r="G80" t="s">
        <v>250</v>
      </c>
      <c r="I80" t="s">
        <v>365</v>
      </c>
      <c r="J80" t="s">
        <v>199</v>
      </c>
      <c r="K80" t="s">
        <v>366</v>
      </c>
      <c r="L80" t="s">
        <v>367</v>
      </c>
      <c r="M80" t="s">
        <v>368</v>
      </c>
      <c r="N80" t="s">
        <v>201</v>
      </c>
      <c r="O80" t="s">
        <v>202</v>
      </c>
      <c r="Q80" t="s">
        <v>357</v>
      </c>
      <c r="R80" t="s">
        <v>199</v>
      </c>
      <c r="S80" t="s">
        <v>76</v>
      </c>
      <c r="T80" t="s">
        <v>77</v>
      </c>
      <c r="U80" t="s">
        <v>358</v>
      </c>
      <c r="V80" t="s">
        <v>201</v>
      </c>
      <c r="W80" t="s">
        <v>202</v>
      </c>
    </row>
    <row r="81" spans="1:23" x14ac:dyDescent="0.3">
      <c r="A81" t="s">
        <v>390</v>
      </c>
      <c r="B81" t="s">
        <v>199</v>
      </c>
      <c r="C81" t="s">
        <v>391</v>
      </c>
      <c r="D81" t="s">
        <v>392</v>
      </c>
      <c r="E81" t="s">
        <v>393</v>
      </c>
      <c r="F81" t="s">
        <v>201</v>
      </c>
      <c r="G81" t="s">
        <v>217</v>
      </c>
      <c r="I81" t="s">
        <v>369</v>
      </c>
      <c r="J81" t="s">
        <v>212</v>
      </c>
      <c r="K81" t="s">
        <v>366</v>
      </c>
      <c r="L81" t="s">
        <v>370</v>
      </c>
      <c r="M81" t="s">
        <v>371</v>
      </c>
      <c r="N81" t="s">
        <v>201</v>
      </c>
      <c r="O81" t="s">
        <v>202</v>
      </c>
      <c r="Q81" t="s">
        <v>359</v>
      </c>
      <c r="R81" t="s">
        <v>199</v>
      </c>
      <c r="S81" t="s">
        <v>78</v>
      </c>
      <c r="T81" t="s">
        <v>79</v>
      </c>
      <c r="U81" t="s">
        <v>360</v>
      </c>
      <c r="V81" t="s">
        <v>201</v>
      </c>
      <c r="W81" t="s">
        <v>202</v>
      </c>
    </row>
    <row r="82" spans="1:23" x14ac:dyDescent="0.3">
      <c r="A82" t="s">
        <v>394</v>
      </c>
      <c r="B82" t="s">
        <v>199</v>
      </c>
      <c r="C82" t="s">
        <v>171</v>
      </c>
      <c r="D82" t="s">
        <v>85</v>
      </c>
      <c r="E82" t="s">
        <v>395</v>
      </c>
      <c r="F82" t="s">
        <v>201</v>
      </c>
      <c r="G82" t="s">
        <v>250</v>
      </c>
      <c r="I82" s="30" t="s">
        <v>489</v>
      </c>
      <c r="J82" s="30" t="s">
        <v>212</v>
      </c>
      <c r="K82" s="30" t="s">
        <v>490</v>
      </c>
      <c r="L82" s="30" t="s">
        <v>491</v>
      </c>
      <c r="M82" s="30" t="s">
        <v>492</v>
      </c>
      <c r="N82" s="30" t="s">
        <v>201</v>
      </c>
      <c r="O82" s="30" t="s">
        <v>202</v>
      </c>
      <c r="Q82" t="s">
        <v>361</v>
      </c>
      <c r="R82" t="s">
        <v>199</v>
      </c>
      <c r="S82" t="s">
        <v>362</v>
      </c>
      <c r="T82" t="s">
        <v>363</v>
      </c>
      <c r="U82" t="s">
        <v>364</v>
      </c>
      <c r="V82" t="s">
        <v>201</v>
      </c>
      <c r="W82" t="s">
        <v>202</v>
      </c>
    </row>
    <row r="83" spans="1:23" x14ac:dyDescent="0.3">
      <c r="A83" t="s">
        <v>396</v>
      </c>
      <c r="B83" t="s">
        <v>199</v>
      </c>
      <c r="C83" t="s">
        <v>86</v>
      </c>
      <c r="D83" t="s">
        <v>87</v>
      </c>
      <c r="E83" t="s">
        <v>397</v>
      </c>
      <c r="F83" t="s">
        <v>201</v>
      </c>
      <c r="G83" t="s">
        <v>217</v>
      </c>
      <c r="I83" t="s">
        <v>372</v>
      </c>
      <c r="J83" t="s">
        <v>199</v>
      </c>
      <c r="K83" t="s">
        <v>80</v>
      </c>
      <c r="L83" t="s">
        <v>81</v>
      </c>
      <c r="M83" t="s">
        <v>373</v>
      </c>
      <c r="N83" t="s">
        <v>201</v>
      </c>
      <c r="O83" t="s">
        <v>202</v>
      </c>
      <c r="Q83" t="s">
        <v>365</v>
      </c>
      <c r="R83" t="s">
        <v>199</v>
      </c>
      <c r="S83" t="s">
        <v>366</v>
      </c>
      <c r="T83" t="s">
        <v>367</v>
      </c>
      <c r="U83" t="s">
        <v>368</v>
      </c>
      <c r="V83" t="s">
        <v>201</v>
      </c>
      <c r="W83" t="s">
        <v>202</v>
      </c>
    </row>
    <row r="84" spans="1:23" x14ac:dyDescent="0.3">
      <c r="A84" t="s">
        <v>398</v>
      </c>
      <c r="B84" t="s">
        <v>212</v>
      </c>
      <c r="C84" t="s">
        <v>399</v>
      </c>
      <c r="D84" t="s">
        <v>400</v>
      </c>
      <c r="E84" t="s">
        <v>401</v>
      </c>
      <c r="F84" t="s">
        <v>201</v>
      </c>
      <c r="G84" t="s">
        <v>202</v>
      </c>
      <c r="I84" t="s">
        <v>374</v>
      </c>
      <c r="J84" t="s">
        <v>199</v>
      </c>
      <c r="K84" t="s">
        <v>82</v>
      </c>
      <c r="L84" t="s">
        <v>8</v>
      </c>
      <c r="M84" t="s">
        <v>375</v>
      </c>
      <c r="N84" t="s">
        <v>201</v>
      </c>
      <c r="O84" t="s">
        <v>202</v>
      </c>
      <c r="Q84" t="s">
        <v>369</v>
      </c>
      <c r="R84" t="s">
        <v>212</v>
      </c>
      <c r="S84" t="s">
        <v>366</v>
      </c>
      <c r="T84" t="s">
        <v>370</v>
      </c>
      <c r="U84" t="s">
        <v>371</v>
      </c>
      <c r="V84" t="s">
        <v>201</v>
      </c>
      <c r="W84" t="s">
        <v>202</v>
      </c>
    </row>
    <row r="85" spans="1:23" x14ac:dyDescent="0.3">
      <c r="A85" t="s">
        <v>402</v>
      </c>
      <c r="B85" t="s">
        <v>199</v>
      </c>
      <c r="C85" t="s">
        <v>88</v>
      </c>
      <c r="D85" t="s">
        <v>89</v>
      </c>
      <c r="E85" t="s">
        <v>403</v>
      </c>
      <c r="F85" t="s">
        <v>201</v>
      </c>
      <c r="G85" t="s">
        <v>202</v>
      </c>
      <c r="I85" s="30" t="s">
        <v>493</v>
      </c>
      <c r="J85" s="30" t="s">
        <v>212</v>
      </c>
      <c r="K85" s="30" t="s">
        <v>494</v>
      </c>
      <c r="L85" s="30" t="s">
        <v>495</v>
      </c>
      <c r="M85" s="30" t="s">
        <v>496</v>
      </c>
      <c r="N85" s="30" t="s">
        <v>201</v>
      </c>
      <c r="O85" s="30" t="s">
        <v>202</v>
      </c>
      <c r="Q85" t="s">
        <v>489</v>
      </c>
      <c r="R85" t="s">
        <v>212</v>
      </c>
      <c r="S85" t="s">
        <v>490</v>
      </c>
      <c r="T85" t="s">
        <v>491</v>
      </c>
      <c r="U85" t="s">
        <v>492</v>
      </c>
      <c r="V85" t="s">
        <v>201</v>
      </c>
      <c r="W85" t="s">
        <v>202</v>
      </c>
    </row>
    <row r="86" spans="1:23" x14ac:dyDescent="0.3">
      <c r="A86" t="s">
        <v>404</v>
      </c>
      <c r="B86" t="s">
        <v>199</v>
      </c>
      <c r="C86" t="s">
        <v>88</v>
      </c>
      <c r="D86" t="s">
        <v>85</v>
      </c>
      <c r="E86" t="s">
        <v>405</v>
      </c>
      <c r="F86" t="s">
        <v>201</v>
      </c>
      <c r="G86" t="s">
        <v>202</v>
      </c>
      <c r="I86" t="s">
        <v>376</v>
      </c>
      <c r="J86" t="s">
        <v>199</v>
      </c>
      <c r="K86" t="s">
        <v>83</v>
      </c>
      <c r="L86" t="s">
        <v>84</v>
      </c>
      <c r="M86" t="s">
        <v>377</v>
      </c>
      <c r="N86" t="s">
        <v>201</v>
      </c>
      <c r="O86" t="s">
        <v>202</v>
      </c>
      <c r="Q86" t="s">
        <v>372</v>
      </c>
      <c r="R86" t="s">
        <v>199</v>
      </c>
      <c r="S86" t="s">
        <v>80</v>
      </c>
      <c r="T86" t="s">
        <v>81</v>
      </c>
      <c r="U86" t="s">
        <v>373</v>
      </c>
      <c r="V86" t="s">
        <v>201</v>
      </c>
      <c r="W86" t="s">
        <v>202</v>
      </c>
    </row>
    <row r="87" spans="1:23" x14ac:dyDescent="0.3">
      <c r="A87" t="s">
        <v>406</v>
      </c>
      <c r="B87" t="s">
        <v>199</v>
      </c>
      <c r="C87" t="s">
        <v>407</v>
      </c>
      <c r="D87" t="s">
        <v>408</v>
      </c>
      <c r="E87" t="s">
        <v>409</v>
      </c>
      <c r="F87" t="s">
        <v>201</v>
      </c>
      <c r="G87" t="s">
        <v>250</v>
      </c>
      <c r="I87" t="s">
        <v>378</v>
      </c>
      <c r="J87" t="s">
        <v>199</v>
      </c>
      <c r="K87" t="s">
        <v>83</v>
      </c>
      <c r="L87" t="s">
        <v>379</v>
      </c>
      <c r="M87" t="s">
        <v>380</v>
      </c>
      <c r="N87" t="s">
        <v>201</v>
      </c>
      <c r="O87" t="s">
        <v>202</v>
      </c>
      <c r="Q87" t="s">
        <v>374</v>
      </c>
      <c r="R87" t="s">
        <v>199</v>
      </c>
      <c r="S87" t="s">
        <v>82</v>
      </c>
      <c r="T87" t="s">
        <v>8</v>
      </c>
      <c r="U87" t="s">
        <v>375</v>
      </c>
      <c r="V87" t="s">
        <v>201</v>
      </c>
      <c r="W87" t="s">
        <v>202</v>
      </c>
    </row>
    <row r="88" spans="1:23" x14ac:dyDescent="0.3">
      <c r="A88" t="s">
        <v>410</v>
      </c>
      <c r="B88" t="s">
        <v>199</v>
      </c>
      <c r="C88" t="s">
        <v>90</v>
      </c>
      <c r="D88" t="s">
        <v>92</v>
      </c>
      <c r="E88" t="s">
        <v>411</v>
      </c>
      <c r="F88" t="s">
        <v>201</v>
      </c>
      <c r="G88" t="s">
        <v>202</v>
      </c>
      <c r="I88" t="s">
        <v>381</v>
      </c>
      <c r="J88" t="s">
        <v>212</v>
      </c>
      <c r="K88" t="s">
        <v>166</v>
      </c>
      <c r="L88" t="s">
        <v>167</v>
      </c>
      <c r="M88" t="s">
        <v>382</v>
      </c>
      <c r="N88" t="s">
        <v>201</v>
      </c>
      <c r="O88" t="s">
        <v>202</v>
      </c>
      <c r="Q88" t="s">
        <v>493</v>
      </c>
      <c r="R88" t="s">
        <v>212</v>
      </c>
      <c r="S88" t="s">
        <v>494</v>
      </c>
      <c r="T88" t="s">
        <v>495</v>
      </c>
      <c r="U88" t="s">
        <v>496</v>
      </c>
      <c r="V88" t="s">
        <v>201</v>
      </c>
      <c r="W88" t="s">
        <v>202</v>
      </c>
    </row>
    <row r="89" spans="1:23" x14ac:dyDescent="0.3">
      <c r="A89" t="s">
        <v>412</v>
      </c>
      <c r="B89" t="s">
        <v>199</v>
      </c>
      <c r="C89" t="s">
        <v>174</v>
      </c>
      <c r="D89" t="s">
        <v>31</v>
      </c>
      <c r="E89" t="s">
        <v>413</v>
      </c>
      <c r="F89" t="s">
        <v>201</v>
      </c>
      <c r="G89" t="s">
        <v>250</v>
      </c>
      <c r="I89" t="s">
        <v>383</v>
      </c>
      <c r="J89" t="s">
        <v>199</v>
      </c>
      <c r="K89" t="s">
        <v>384</v>
      </c>
      <c r="L89" t="s">
        <v>59</v>
      </c>
      <c r="M89" t="s">
        <v>385</v>
      </c>
      <c r="N89" t="s">
        <v>201</v>
      </c>
      <c r="O89" t="s">
        <v>202</v>
      </c>
      <c r="Q89" t="s">
        <v>376</v>
      </c>
      <c r="R89" t="s">
        <v>199</v>
      </c>
      <c r="S89" t="s">
        <v>83</v>
      </c>
      <c r="T89" t="s">
        <v>84</v>
      </c>
      <c r="U89" t="s">
        <v>377</v>
      </c>
      <c r="V89" t="s">
        <v>201</v>
      </c>
      <c r="W89" t="s">
        <v>202</v>
      </c>
    </row>
    <row r="90" spans="1:23" x14ac:dyDescent="0.3">
      <c r="A90" t="s">
        <v>414</v>
      </c>
      <c r="B90" t="s">
        <v>199</v>
      </c>
      <c r="C90" t="s">
        <v>175</v>
      </c>
      <c r="D90" t="s">
        <v>176</v>
      </c>
      <c r="E90" t="s">
        <v>415</v>
      </c>
      <c r="F90" t="s">
        <v>201</v>
      </c>
      <c r="G90" t="s">
        <v>202</v>
      </c>
      <c r="I90" t="s">
        <v>386</v>
      </c>
      <c r="J90" t="s">
        <v>199</v>
      </c>
      <c r="K90" t="s">
        <v>168</v>
      </c>
      <c r="L90" t="s">
        <v>169</v>
      </c>
      <c r="M90" t="s">
        <v>387</v>
      </c>
      <c r="N90" t="s">
        <v>201</v>
      </c>
      <c r="O90" t="s">
        <v>250</v>
      </c>
      <c r="Q90" t="s">
        <v>378</v>
      </c>
      <c r="R90" t="s">
        <v>199</v>
      </c>
      <c r="S90" t="s">
        <v>83</v>
      </c>
      <c r="T90" t="s">
        <v>379</v>
      </c>
      <c r="U90" t="s">
        <v>380</v>
      </c>
      <c r="V90" t="s">
        <v>201</v>
      </c>
      <c r="W90" t="s">
        <v>202</v>
      </c>
    </row>
    <row r="91" spans="1:23" x14ac:dyDescent="0.3">
      <c r="A91" t="s">
        <v>416</v>
      </c>
      <c r="B91" t="s">
        <v>199</v>
      </c>
      <c r="C91" t="s">
        <v>93</v>
      </c>
      <c r="D91" t="s">
        <v>161</v>
      </c>
      <c r="E91" t="s">
        <v>417</v>
      </c>
      <c r="F91" t="s">
        <v>201</v>
      </c>
      <c r="G91" t="s">
        <v>202</v>
      </c>
      <c r="I91" t="s">
        <v>388</v>
      </c>
      <c r="J91" t="s">
        <v>199</v>
      </c>
      <c r="K91" t="s">
        <v>168</v>
      </c>
      <c r="L91" t="s">
        <v>170</v>
      </c>
      <c r="M91" t="s">
        <v>389</v>
      </c>
      <c r="N91" t="s">
        <v>201</v>
      </c>
      <c r="O91" t="s">
        <v>250</v>
      </c>
      <c r="Q91" t="s">
        <v>381</v>
      </c>
      <c r="R91" t="s">
        <v>212</v>
      </c>
      <c r="S91" t="s">
        <v>166</v>
      </c>
      <c r="T91" t="s">
        <v>167</v>
      </c>
      <c r="U91" t="s">
        <v>382</v>
      </c>
      <c r="V91" t="s">
        <v>201</v>
      </c>
      <c r="W91" t="s">
        <v>202</v>
      </c>
    </row>
    <row r="92" spans="1:23" x14ac:dyDescent="0.3">
      <c r="A92" t="s">
        <v>418</v>
      </c>
      <c r="B92" t="s">
        <v>199</v>
      </c>
      <c r="C92" t="s">
        <v>93</v>
      </c>
      <c r="D92" t="s">
        <v>94</v>
      </c>
      <c r="E92" t="s">
        <v>419</v>
      </c>
      <c r="F92" t="s">
        <v>201</v>
      </c>
      <c r="G92" t="s">
        <v>202</v>
      </c>
      <c r="I92" t="s">
        <v>390</v>
      </c>
      <c r="J92" t="s">
        <v>199</v>
      </c>
      <c r="K92" t="s">
        <v>391</v>
      </c>
      <c r="L92" t="s">
        <v>392</v>
      </c>
      <c r="M92" t="s">
        <v>393</v>
      </c>
      <c r="N92" t="s">
        <v>201</v>
      </c>
      <c r="O92" t="s">
        <v>217</v>
      </c>
      <c r="Q92" t="s">
        <v>383</v>
      </c>
      <c r="R92" t="s">
        <v>199</v>
      </c>
      <c r="S92" t="s">
        <v>384</v>
      </c>
      <c r="T92" t="s">
        <v>59</v>
      </c>
      <c r="U92" t="s">
        <v>385</v>
      </c>
      <c r="V92" t="s">
        <v>201</v>
      </c>
      <c r="W92" t="s">
        <v>202</v>
      </c>
    </row>
    <row r="93" spans="1:23" x14ac:dyDescent="0.3">
      <c r="A93" t="s">
        <v>420</v>
      </c>
      <c r="B93" t="s">
        <v>212</v>
      </c>
      <c r="C93" t="s">
        <v>95</v>
      </c>
      <c r="D93" t="s">
        <v>96</v>
      </c>
      <c r="E93" t="s">
        <v>421</v>
      </c>
      <c r="F93" t="s">
        <v>201</v>
      </c>
      <c r="G93" t="s">
        <v>202</v>
      </c>
      <c r="I93" t="s">
        <v>394</v>
      </c>
      <c r="J93" t="s">
        <v>199</v>
      </c>
      <c r="K93" t="s">
        <v>171</v>
      </c>
      <c r="L93" t="s">
        <v>85</v>
      </c>
      <c r="M93" t="s">
        <v>395</v>
      </c>
      <c r="N93" t="s">
        <v>201</v>
      </c>
      <c r="O93" t="s">
        <v>250</v>
      </c>
      <c r="Q93" t="s">
        <v>386</v>
      </c>
      <c r="R93" t="s">
        <v>199</v>
      </c>
      <c r="S93" t="s">
        <v>168</v>
      </c>
      <c r="T93" t="s">
        <v>169</v>
      </c>
      <c r="U93" t="s">
        <v>387</v>
      </c>
      <c r="V93" t="s">
        <v>201</v>
      </c>
      <c r="W93" t="s">
        <v>250</v>
      </c>
    </row>
    <row r="94" spans="1:23" x14ac:dyDescent="0.3">
      <c r="A94" t="s">
        <v>422</v>
      </c>
      <c r="B94" t="s">
        <v>199</v>
      </c>
      <c r="C94" t="s">
        <v>95</v>
      </c>
      <c r="D94" t="s">
        <v>97</v>
      </c>
      <c r="E94" t="s">
        <v>423</v>
      </c>
      <c r="F94" t="s">
        <v>201</v>
      </c>
      <c r="G94" t="s">
        <v>202</v>
      </c>
      <c r="I94" s="30" t="s">
        <v>497</v>
      </c>
      <c r="J94" s="30" t="s">
        <v>199</v>
      </c>
      <c r="K94" s="30" t="s">
        <v>172</v>
      </c>
      <c r="L94" s="30" t="s">
        <v>173</v>
      </c>
      <c r="M94" s="30" t="s">
        <v>498</v>
      </c>
      <c r="N94" s="30" t="s">
        <v>201</v>
      </c>
      <c r="O94" s="30" t="s">
        <v>202</v>
      </c>
      <c r="Q94" t="s">
        <v>388</v>
      </c>
      <c r="R94" t="s">
        <v>199</v>
      </c>
      <c r="S94" t="s">
        <v>168</v>
      </c>
      <c r="T94" t="s">
        <v>170</v>
      </c>
      <c r="U94" t="s">
        <v>389</v>
      </c>
      <c r="V94" t="s">
        <v>201</v>
      </c>
      <c r="W94" t="s">
        <v>250</v>
      </c>
    </row>
    <row r="95" spans="1:23" x14ac:dyDescent="0.3">
      <c r="A95" t="s">
        <v>424</v>
      </c>
      <c r="B95" t="s">
        <v>199</v>
      </c>
      <c r="C95" t="s">
        <v>95</v>
      </c>
      <c r="D95" t="s">
        <v>98</v>
      </c>
      <c r="E95" t="s">
        <v>425</v>
      </c>
      <c r="F95" t="s">
        <v>201</v>
      </c>
      <c r="G95" t="s">
        <v>202</v>
      </c>
      <c r="I95" t="s">
        <v>396</v>
      </c>
      <c r="J95" t="s">
        <v>199</v>
      </c>
      <c r="K95" t="s">
        <v>86</v>
      </c>
      <c r="L95" t="s">
        <v>87</v>
      </c>
      <c r="M95" t="s">
        <v>397</v>
      </c>
      <c r="N95" t="s">
        <v>201</v>
      </c>
      <c r="O95" t="s">
        <v>217</v>
      </c>
      <c r="Q95" t="s">
        <v>390</v>
      </c>
      <c r="R95" t="s">
        <v>199</v>
      </c>
      <c r="S95" t="s">
        <v>391</v>
      </c>
      <c r="T95" t="s">
        <v>392</v>
      </c>
      <c r="U95" t="s">
        <v>393</v>
      </c>
      <c r="V95" t="s">
        <v>201</v>
      </c>
      <c r="W95" t="s">
        <v>217</v>
      </c>
    </row>
    <row r="96" spans="1:23" x14ac:dyDescent="0.3">
      <c r="A96" t="s">
        <v>426</v>
      </c>
      <c r="B96" t="s">
        <v>212</v>
      </c>
      <c r="C96" t="s">
        <v>427</v>
      </c>
      <c r="D96" t="s">
        <v>428</v>
      </c>
      <c r="E96" t="s">
        <v>429</v>
      </c>
      <c r="F96" t="s">
        <v>201</v>
      </c>
      <c r="G96" t="s">
        <v>202</v>
      </c>
      <c r="I96" t="s">
        <v>398</v>
      </c>
      <c r="J96" t="s">
        <v>212</v>
      </c>
      <c r="K96" t="s">
        <v>399</v>
      </c>
      <c r="L96" t="s">
        <v>400</v>
      </c>
      <c r="M96" t="s">
        <v>401</v>
      </c>
      <c r="N96" t="s">
        <v>201</v>
      </c>
      <c r="O96" t="s">
        <v>202</v>
      </c>
      <c r="Q96" t="s">
        <v>394</v>
      </c>
      <c r="R96" t="s">
        <v>199</v>
      </c>
      <c r="S96" t="s">
        <v>171</v>
      </c>
      <c r="T96" t="s">
        <v>85</v>
      </c>
      <c r="U96" t="s">
        <v>395</v>
      </c>
      <c r="V96" t="s">
        <v>201</v>
      </c>
      <c r="W96" t="s">
        <v>250</v>
      </c>
    </row>
    <row r="97" spans="1:23" x14ac:dyDescent="0.3">
      <c r="A97" t="s">
        <v>430</v>
      </c>
      <c r="B97" t="s">
        <v>199</v>
      </c>
      <c r="C97" t="s">
        <v>177</v>
      </c>
      <c r="D97" t="s">
        <v>178</v>
      </c>
      <c r="E97" t="s">
        <v>431</v>
      </c>
      <c r="F97" t="s">
        <v>201</v>
      </c>
      <c r="G97" t="s">
        <v>202</v>
      </c>
      <c r="I97" t="s">
        <v>499</v>
      </c>
      <c r="J97" t="s">
        <v>199</v>
      </c>
      <c r="K97" t="s">
        <v>500</v>
      </c>
      <c r="L97" t="s">
        <v>501</v>
      </c>
      <c r="M97" t="s">
        <v>502</v>
      </c>
      <c r="N97" t="s">
        <v>201</v>
      </c>
      <c r="O97" t="s">
        <v>202</v>
      </c>
      <c r="Q97" t="s">
        <v>497</v>
      </c>
      <c r="R97" t="s">
        <v>199</v>
      </c>
      <c r="S97" t="s">
        <v>172</v>
      </c>
      <c r="T97" t="s">
        <v>173</v>
      </c>
      <c r="U97" t="s">
        <v>498</v>
      </c>
      <c r="V97" t="s">
        <v>201</v>
      </c>
      <c r="W97" t="s">
        <v>202</v>
      </c>
    </row>
    <row r="98" spans="1:23" x14ac:dyDescent="0.3">
      <c r="A98" t="s">
        <v>432</v>
      </c>
      <c r="B98" t="s">
        <v>199</v>
      </c>
      <c r="C98" t="s">
        <v>146</v>
      </c>
      <c r="D98" t="s">
        <v>147</v>
      </c>
      <c r="E98" t="s">
        <v>433</v>
      </c>
      <c r="F98" t="s">
        <v>201</v>
      </c>
      <c r="G98" t="s">
        <v>202</v>
      </c>
      <c r="I98" t="s">
        <v>404</v>
      </c>
      <c r="J98" t="s">
        <v>199</v>
      </c>
      <c r="K98" t="s">
        <v>88</v>
      </c>
      <c r="L98" t="s">
        <v>85</v>
      </c>
      <c r="M98" t="s">
        <v>405</v>
      </c>
      <c r="N98" t="s">
        <v>201</v>
      </c>
      <c r="O98" t="s">
        <v>202</v>
      </c>
      <c r="Q98" t="s">
        <v>396</v>
      </c>
      <c r="R98" t="s">
        <v>199</v>
      </c>
      <c r="S98" t="s">
        <v>86</v>
      </c>
      <c r="T98" t="s">
        <v>87</v>
      </c>
      <c r="U98" t="s">
        <v>397</v>
      </c>
      <c r="V98" t="s">
        <v>201</v>
      </c>
      <c r="W98" t="s">
        <v>217</v>
      </c>
    </row>
    <row r="99" spans="1:23" x14ac:dyDescent="0.3">
      <c r="A99" t="s">
        <v>434</v>
      </c>
      <c r="B99" t="s">
        <v>212</v>
      </c>
      <c r="C99" t="s">
        <v>435</v>
      </c>
      <c r="D99" t="s">
        <v>436</v>
      </c>
      <c r="E99" t="s">
        <v>437</v>
      </c>
      <c r="F99" t="s">
        <v>201</v>
      </c>
      <c r="G99" t="s">
        <v>202</v>
      </c>
      <c r="I99" t="s">
        <v>406</v>
      </c>
      <c r="J99" t="s">
        <v>199</v>
      </c>
      <c r="K99" t="s">
        <v>407</v>
      </c>
      <c r="L99" t="s">
        <v>408</v>
      </c>
      <c r="M99" t="s">
        <v>409</v>
      </c>
      <c r="N99" t="s">
        <v>201</v>
      </c>
      <c r="O99" t="s">
        <v>250</v>
      </c>
      <c r="Q99" t="s">
        <v>398</v>
      </c>
      <c r="R99" t="s">
        <v>212</v>
      </c>
      <c r="S99" t="s">
        <v>399</v>
      </c>
      <c r="T99" t="s">
        <v>400</v>
      </c>
      <c r="U99" t="s">
        <v>401</v>
      </c>
      <c r="V99" t="s">
        <v>201</v>
      </c>
      <c r="W99" t="s">
        <v>202</v>
      </c>
    </row>
    <row r="100" spans="1:23" x14ac:dyDescent="0.3">
      <c r="A100" t="s">
        <v>438</v>
      </c>
      <c r="B100" t="s">
        <v>199</v>
      </c>
      <c r="C100" t="s">
        <v>439</v>
      </c>
      <c r="D100" t="s">
        <v>440</v>
      </c>
      <c r="E100" t="s">
        <v>441</v>
      </c>
      <c r="F100" t="s">
        <v>201</v>
      </c>
      <c r="G100" t="s">
        <v>202</v>
      </c>
      <c r="I100" s="30" t="s">
        <v>503</v>
      </c>
      <c r="J100" s="30" t="s">
        <v>199</v>
      </c>
      <c r="K100" s="30" t="s">
        <v>90</v>
      </c>
      <c r="L100" s="30" t="s">
        <v>91</v>
      </c>
      <c r="M100" s="30" t="s">
        <v>504</v>
      </c>
      <c r="N100" s="30" t="s">
        <v>201</v>
      </c>
      <c r="O100" s="30" t="s">
        <v>202</v>
      </c>
      <c r="Q100" t="s">
        <v>499</v>
      </c>
      <c r="R100" t="s">
        <v>199</v>
      </c>
      <c r="S100" t="s">
        <v>500</v>
      </c>
      <c r="T100" t="s">
        <v>501</v>
      </c>
      <c r="U100" t="s">
        <v>502</v>
      </c>
      <c r="V100" t="s">
        <v>201</v>
      </c>
      <c r="W100" t="s">
        <v>202</v>
      </c>
    </row>
    <row r="101" spans="1:23" x14ac:dyDescent="0.3">
      <c r="A101" t="s">
        <v>442</v>
      </c>
      <c r="B101" t="s">
        <v>199</v>
      </c>
      <c r="C101" t="s">
        <v>100</v>
      </c>
      <c r="D101" t="s">
        <v>101</v>
      </c>
      <c r="E101" t="s">
        <v>443</v>
      </c>
      <c r="F101" t="s">
        <v>201</v>
      </c>
      <c r="G101" t="s">
        <v>202</v>
      </c>
      <c r="I101" t="s">
        <v>410</v>
      </c>
      <c r="J101" t="s">
        <v>199</v>
      </c>
      <c r="K101" t="s">
        <v>90</v>
      </c>
      <c r="L101" t="s">
        <v>92</v>
      </c>
      <c r="M101" t="s">
        <v>411</v>
      </c>
      <c r="N101" t="s">
        <v>201</v>
      </c>
      <c r="O101" t="s">
        <v>202</v>
      </c>
      <c r="Q101" s="30" t="s">
        <v>402</v>
      </c>
      <c r="R101" s="30" t="s">
        <v>199</v>
      </c>
      <c r="S101" s="30" t="s">
        <v>88</v>
      </c>
      <c r="T101" s="30" t="s">
        <v>89</v>
      </c>
      <c r="U101" s="30" t="s">
        <v>403</v>
      </c>
      <c r="V101" s="30" t="s">
        <v>201</v>
      </c>
      <c r="W101" s="30" t="s">
        <v>202</v>
      </c>
    </row>
    <row r="102" spans="1:23" x14ac:dyDescent="0.3">
      <c r="A102" t="s">
        <v>444</v>
      </c>
      <c r="B102" t="s">
        <v>199</v>
      </c>
      <c r="C102" t="s">
        <v>102</v>
      </c>
      <c r="D102" t="s">
        <v>103</v>
      </c>
      <c r="E102" t="s">
        <v>445</v>
      </c>
      <c r="F102" t="s">
        <v>201</v>
      </c>
      <c r="G102" t="s">
        <v>202</v>
      </c>
      <c r="I102" t="s">
        <v>412</v>
      </c>
      <c r="J102" t="s">
        <v>199</v>
      </c>
      <c r="K102" t="s">
        <v>174</v>
      </c>
      <c r="L102" t="s">
        <v>31</v>
      </c>
      <c r="M102" t="s">
        <v>413</v>
      </c>
      <c r="N102" t="s">
        <v>201</v>
      </c>
      <c r="O102" t="s">
        <v>250</v>
      </c>
      <c r="Q102" t="s">
        <v>404</v>
      </c>
      <c r="R102" t="s">
        <v>199</v>
      </c>
      <c r="S102" t="s">
        <v>88</v>
      </c>
      <c r="T102" t="s">
        <v>85</v>
      </c>
      <c r="U102" t="s">
        <v>405</v>
      </c>
      <c r="V102" t="s">
        <v>201</v>
      </c>
      <c r="W102" t="s">
        <v>202</v>
      </c>
    </row>
    <row r="103" spans="1:23" x14ac:dyDescent="0.3">
      <c r="A103" t="s">
        <v>446</v>
      </c>
      <c r="B103" t="s">
        <v>199</v>
      </c>
      <c r="C103" t="s">
        <v>3</v>
      </c>
      <c r="D103" t="s">
        <v>4</v>
      </c>
      <c r="E103" t="s">
        <v>447</v>
      </c>
      <c r="F103" t="s">
        <v>201</v>
      </c>
      <c r="G103" t="s">
        <v>202</v>
      </c>
      <c r="I103" t="s">
        <v>414</v>
      </c>
      <c r="J103" t="s">
        <v>199</v>
      </c>
      <c r="K103" t="s">
        <v>175</v>
      </c>
      <c r="L103" t="s">
        <v>176</v>
      </c>
      <c r="M103" t="s">
        <v>415</v>
      </c>
      <c r="N103" t="s">
        <v>201</v>
      </c>
      <c r="O103" t="s">
        <v>202</v>
      </c>
      <c r="Q103" t="s">
        <v>406</v>
      </c>
      <c r="R103" t="s">
        <v>199</v>
      </c>
      <c r="S103" t="s">
        <v>407</v>
      </c>
      <c r="T103" t="s">
        <v>408</v>
      </c>
      <c r="U103" t="s">
        <v>409</v>
      </c>
      <c r="V103" t="s">
        <v>201</v>
      </c>
      <c r="W103" t="s">
        <v>250</v>
      </c>
    </row>
    <row r="104" spans="1:23" x14ac:dyDescent="0.3">
      <c r="A104" t="s">
        <v>448</v>
      </c>
      <c r="B104" t="s">
        <v>199</v>
      </c>
      <c r="C104" t="s">
        <v>104</v>
      </c>
      <c r="D104" t="s">
        <v>105</v>
      </c>
      <c r="E104" t="s">
        <v>449</v>
      </c>
      <c r="F104" t="s">
        <v>201</v>
      </c>
      <c r="G104" t="s">
        <v>202</v>
      </c>
      <c r="I104" t="s">
        <v>416</v>
      </c>
      <c r="J104" t="s">
        <v>199</v>
      </c>
      <c r="K104" t="s">
        <v>93</v>
      </c>
      <c r="L104" t="s">
        <v>161</v>
      </c>
      <c r="M104" t="s">
        <v>417</v>
      </c>
      <c r="N104" t="s">
        <v>201</v>
      </c>
      <c r="O104" t="s">
        <v>202</v>
      </c>
      <c r="Q104" t="s">
        <v>503</v>
      </c>
      <c r="R104" t="s">
        <v>199</v>
      </c>
      <c r="S104" t="s">
        <v>90</v>
      </c>
      <c r="T104" t="s">
        <v>91</v>
      </c>
      <c r="U104" t="s">
        <v>504</v>
      </c>
      <c r="V104" t="s">
        <v>201</v>
      </c>
      <c r="W104" t="s">
        <v>202</v>
      </c>
    </row>
    <row r="105" spans="1:23" x14ac:dyDescent="0.3">
      <c r="A105" t="s">
        <v>450</v>
      </c>
      <c r="B105" t="s">
        <v>199</v>
      </c>
      <c r="C105" t="s">
        <v>451</v>
      </c>
      <c r="D105" t="s">
        <v>452</v>
      </c>
      <c r="E105" t="s">
        <v>453</v>
      </c>
      <c r="F105" t="s">
        <v>201</v>
      </c>
      <c r="G105" t="s">
        <v>202</v>
      </c>
      <c r="I105" t="s">
        <v>418</v>
      </c>
      <c r="J105" t="s">
        <v>199</v>
      </c>
      <c r="K105" t="s">
        <v>93</v>
      </c>
      <c r="L105" t="s">
        <v>94</v>
      </c>
      <c r="M105" t="s">
        <v>419</v>
      </c>
      <c r="N105" t="s">
        <v>201</v>
      </c>
      <c r="O105" t="s">
        <v>202</v>
      </c>
      <c r="Q105" t="s">
        <v>410</v>
      </c>
      <c r="R105" t="s">
        <v>199</v>
      </c>
      <c r="S105" t="s">
        <v>90</v>
      </c>
      <c r="T105" t="s">
        <v>92</v>
      </c>
      <c r="U105" t="s">
        <v>411</v>
      </c>
      <c r="V105" t="s">
        <v>201</v>
      </c>
      <c r="W105" t="s">
        <v>202</v>
      </c>
    </row>
    <row r="106" spans="1:23" x14ac:dyDescent="0.3">
      <c r="A106" t="s">
        <v>454</v>
      </c>
      <c r="B106" t="s">
        <v>199</v>
      </c>
      <c r="C106" t="s">
        <v>455</v>
      </c>
      <c r="D106" t="s">
        <v>456</v>
      </c>
      <c r="E106" t="s">
        <v>457</v>
      </c>
      <c r="F106" t="s">
        <v>201</v>
      </c>
      <c r="G106" t="s">
        <v>202</v>
      </c>
      <c r="I106" t="s">
        <v>422</v>
      </c>
      <c r="J106" t="s">
        <v>199</v>
      </c>
      <c r="K106" t="s">
        <v>95</v>
      </c>
      <c r="L106" t="s">
        <v>97</v>
      </c>
      <c r="M106" t="s">
        <v>423</v>
      </c>
      <c r="N106" t="s">
        <v>201</v>
      </c>
      <c r="O106" t="s">
        <v>202</v>
      </c>
      <c r="Q106" t="s">
        <v>412</v>
      </c>
      <c r="R106" t="s">
        <v>199</v>
      </c>
      <c r="S106" t="s">
        <v>174</v>
      </c>
      <c r="T106" t="s">
        <v>31</v>
      </c>
      <c r="U106" t="s">
        <v>413</v>
      </c>
      <c r="V106" t="s">
        <v>201</v>
      </c>
      <c r="W106" t="s">
        <v>250</v>
      </c>
    </row>
    <row r="107" spans="1:23" x14ac:dyDescent="0.3">
      <c r="I107" t="s">
        <v>426</v>
      </c>
      <c r="J107" t="s">
        <v>212</v>
      </c>
      <c r="K107" t="s">
        <v>427</v>
      </c>
      <c r="L107" t="s">
        <v>428</v>
      </c>
      <c r="M107" t="s">
        <v>429</v>
      </c>
      <c r="N107" t="s">
        <v>201</v>
      </c>
      <c r="O107" t="s">
        <v>202</v>
      </c>
      <c r="Q107" t="s">
        <v>414</v>
      </c>
      <c r="R107" t="s">
        <v>199</v>
      </c>
      <c r="S107" t="s">
        <v>175</v>
      </c>
      <c r="T107" t="s">
        <v>176</v>
      </c>
      <c r="U107" t="s">
        <v>415</v>
      </c>
      <c r="V107" t="s">
        <v>201</v>
      </c>
      <c r="W107" t="s">
        <v>202</v>
      </c>
    </row>
    <row r="108" spans="1:23" x14ac:dyDescent="0.3">
      <c r="I108" s="30" t="s">
        <v>505</v>
      </c>
      <c r="J108" s="30" t="s">
        <v>199</v>
      </c>
      <c r="K108" s="30" t="s">
        <v>177</v>
      </c>
      <c r="L108" s="30" t="s">
        <v>192</v>
      </c>
      <c r="M108" s="30" t="s">
        <v>506</v>
      </c>
      <c r="N108" s="30" t="s">
        <v>201</v>
      </c>
      <c r="O108" s="30" t="s">
        <v>217</v>
      </c>
      <c r="Q108" t="s">
        <v>416</v>
      </c>
      <c r="R108" t="s">
        <v>199</v>
      </c>
      <c r="S108" t="s">
        <v>93</v>
      </c>
      <c r="T108" t="s">
        <v>161</v>
      </c>
      <c r="U108" t="s">
        <v>417</v>
      </c>
      <c r="V108" t="s">
        <v>201</v>
      </c>
      <c r="W108" t="s">
        <v>202</v>
      </c>
    </row>
    <row r="109" spans="1:23" x14ac:dyDescent="0.3">
      <c r="I109" t="s">
        <v>430</v>
      </c>
      <c r="J109" t="s">
        <v>199</v>
      </c>
      <c r="K109" t="s">
        <v>177</v>
      </c>
      <c r="L109" t="s">
        <v>178</v>
      </c>
      <c r="M109" t="s">
        <v>431</v>
      </c>
      <c r="N109" t="s">
        <v>201</v>
      </c>
      <c r="O109" t="s">
        <v>202</v>
      </c>
      <c r="Q109" t="s">
        <v>418</v>
      </c>
      <c r="R109" t="s">
        <v>199</v>
      </c>
      <c r="S109" t="s">
        <v>93</v>
      </c>
      <c r="T109" t="s">
        <v>94</v>
      </c>
      <c r="U109" t="s">
        <v>419</v>
      </c>
      <c r="V109" t="s">
        <v>201</v>
      </c>
      <c r="W109" t="s">
        <v>202</v>
      </c>
    </row>
    <row r="110" spans="1:23" x14ac:dyDescent="0.3">
      <c r="I110" t="s">
        <v>432</v>
      </c>
      <c r="J110" t="s">
        <v>199</v>
      </c>
      <c r="K110" t="s">
        <v>146</v>
      </c>
      <c r="L110" t="s">
        <v>147</v>
      </c>
      <c r="M110" t="s">
        <v>433</v>
      </c>
      <c r="N110" t="s">
        <v>201</v>
      </c>
      <c r="O110" t="s">
        <v>202</v>
      </c>
      <c r="Q110" t="s">
        <v>422</v>
      </c>
      <c r="R110" t="s">
        <v>199</v>
      </c>
      <c r="S110" t="s">
        <v>95</v>
      </c>
      <c r="T110" t="s">
        <v>97</v>
      </c>
      <c r="U110" t="s">
        <v>423</v>
      </c>
      <c r="V110" t="s">
        <v>201</v>
      </c>
      <c r="W110" t="s">
        <v>202</v>
      </c>
    </row>
    <row r="111" spans="1:23" x14ac:dyDescent="0.3">
      <c r="I111" t="s">
        <v>434</v>
      </c>
      <c r="J111" t="s">
        <v>212</v>
      </c>
      <c r="K111" t="s">
        <v>435</v>
      </c>
      <c r="L111" t="s">
        <v>436</v>
      </c>
      <c r="M111" t="s">
        <v>437</v>
      </c>
      <c r="N111" t="s">
        <v>201</v>
      </c>
      <c r="O111" t="s">
        <v>202</v>
      </c>
      <c r="Q111" t="s">
        <v>426</v>
      </c>
      <c r="R111" t="s">
        <v>212</v>
      </c>
      <c r="S111" t="s">
        <v>427</v>
      </c>
      <c r="T111" t="s">
        <v>428</v>
      </c>
      <c r="U111" t="s">
        <v>429</v>
      </c>
      <c r="V111" t="s">
        <v>201</v>
      </c>
      <c r="W111" t="s">
        <v>202</v>
      </c>
    </row>
    <row r="112" spans="1:23" x14ac:dyDescent="0.3">
      <c r="I112" t="s">
        <v>438</v>
      </c>
      <c r="J112" t="s">
        <v>199</v>
      </c>
      <c r="K112" t="s">
        <v>439</v>
      </c>
      <c r="L112" t="s">
        <v>440</v>
      </c>
      <c r="M112" t="s">
        <v>441</v>
      </c>
      <c r="N112" t="s">
        <v>201</v>
      </c>
      <c r="O112" t="s">
        <v>202</v>
      </c>
      <c r="Q112" t="s">
        <v>505</v>
      </c>
      <c r="R112" t="s">
        <v>199</v>
      </c>
      <c r="S112" t="s">
        <v>177</v>
      </c>
      <c r="T112" t="s">
        <v>192</v>
      </c>
      <c r="U112" t="s">
        <v>506</v>
      </c>
      <c r="V112" t="s">
        <v>201</v>
      </c>
      <c r="W112" t="s">
        <v>217</v>
      </c>
    </row>
    <row r="113" spans="9:24" x14ac:dyDescent="0.3">
      <c r="I113" t="s">
        <v>442</v>
      </c>
      <c r="J113" t="s">
        <v>199</v>
      </c>
      <c r="K113" t="s">
        <v>100</v>
      </c>
      <c r="L113" t="s">
        <v>101</v>
      </c>
      <c r="M113" t="s">
        <v>443</v>
      </c>
      <c r="N113" t="s">
        <v>201</v>
      </c>
      <c r="O113" t="s">
        <v>202</v>
      </c>
      <c r="Q113" t="s">
        <v>430</v>
      </c>
      <c r="R113" t="s">
        <v>199</v>
      </c>
      <c r="S113" t="s">
        <v>177</v>
      </c>
      <c r="T113" t="s">
        <v>178</v>
      </c>
      <c r="U113" t="s">
        <v>431</v>
      </c>
      <c r="V113" t="s">
        <v>201</v>
      </c>
      <c r="W113" t="s">
        <v>202</v>
      </c>
    </row>
    <row r="114" spans="9:24" x14ac:dyDescent="0.3">
      <c r="I114" t="s">
        <v>444</v>
      </c>
      <c r="J114" t="s">
        <v>199</v>
      </c>
      <c r="K114" t="s">
        <v>102</v>
      </c>
      <c r="L114" t="s">
        <v>103</v>
      </c>
      <c r="M114" t="s">
        <v>445</v>
      </c>
      <c r="N114" t="s">
        <v>201</v>
      </c>
      <c r="O114" t="s">
        <v>202</v>
      </c>
      <c r="Q114" s="30" t="s">
        <v>638</v>
      </c>
      <c r="R114" s="30" t="s">
        <v>212</v>
      </c>
      <c r="S114" s="30" t="s">
        <v>639</v>
      </c>
      <c r="T114" s="30" t="s">
        <v>640</v>
      </c>
      <c r="U114" s="30" t="s">
        <v>641</v>
      </c>
      <c r="V114" s="30" t="s">
        <v>201</v>
      </c>
      <c r="W114" s="30" t="s">
        <v>202</v>
      </c>
      <c r="X114" s="30"/>
    </row>
    <row r="115" spans="9:24" x14ac:dyDescent="0.3">
      <c r="I115" t="s">
        <v>446</v>
      </c>
      <c r="J115" t="s">
        <v>199</v>
      </c>
      <c r="K115" t="s">
        <v>3</v>
      </c>
      <c r="L115" t="s">
        <v>4</v>
      </c>
      <c r="M115" t="s">
        <v>447</v>
      </c>
      <c r="N115" t="s">
        <v>201</v>
      </c>
      <c r="O115" t="s">
        <v>202</v>
      </c>
      <c r="Q115" t="s">
        <v>432</v>
      </c>
      <c r="R115" t="s">
        <v>199</v>
      </c>
      <c r="S115" t="s">
        <v>146</v>
      </c>
      <c r="T115" t="s">
        <v>147</v>
      </c>
      <c r="U115" t="s">
        <v>433</v>
      </c>
      <c r="V115" t="s">
        <v>201</v>
      </c>
      <c r="W115" t="s">
        <v>202</v>
      </c>
    </row>
    <row r="116" spans="9:24" x14ac:dyDescent="0.3">
      <c r="I116" t="s">
        <v>448</v>
      </c>
      <c r="J116" t="s">
        <v>199</v>
      </c>
      <c r="K116" t="s">
        <v>104</v>
      </c>
      <c r="L116" t="s">
        <v>105</v>
      </c>
      <c r="M116" t="s">
        <v>449</v>
      </c>
      <c r="N116" t="s">
        <v>201</v>
      </c>
      <c r="O116" t="s">
        <v>202</v>
      </c>
      <c r="Q116" t="s">
        <v>434</v>
      </c>
      <c r="R116" t="s">
        <v>212</v>
      </c>
      <c r="S116" t="s">
        <v>435</v>
      </c>
      <c r="T116" t="s">
        <v>436</v>
      </c>
      <c r="U116" t="s">
        <v>437</v>
      </c>
      <c r="V116" t="s">
        <v>201</v>
      </c>
      <c r="W116" t="s">
        <v>202</v>
      </c>
    </row>
    <row r="117" spans="9:24" x14ac:dyDescent="0.3">
      <c r="I117" t="s">
        <v>450</v>
      </c>
      <c r="J117" t="s">
        <v>199</v>
      </c>
      <c r="K117" t="s">
        <v>451</v>
      </c>
      <c r="L117" t="s">
        <v>452</v>
      </c>
      <c r="M117" t="s">
        <v>453</v>
      </c>
      <c r="N117" t="s">
        <v>201</v>
      </c>
      <c r="O117" t="s">
        <v>202</v>
      </c>
      <c r="Q117" t="s">
        <v>438</v>
      </c>
      <c r="R117" t="s">
        <v>199</v>
      </c>
      <c r="S117" t="s">
        <v>439</v>
      </c>
      <c r="T117" t="s">
        <v>440</v>
      </c>
      <c r="U117" t="s">
        <v>441</v>
      </c>
      <c r="V117" t="s">
        <v>201</v>
      </c>
      <c r="W117" t="s">
        <v>202</v>
      </c>
    </row>
    <row r="118" spans="9:24" x14ac:dyDescent="0.3">
      <c r="I118" t="s">
        <v>454</v>
      </c>
      <c r="J118" t="s">
        <v>199</v>
      </c>
      <c r="K118" t="s">
        <v>455</v>
      </c>
      <c r="L118" t="s">
        <v>456</v>
      </c>
      <c r="M118" t="s">
        <v>457</v>
      </c>
      <c r="N118" t="s">
        <v>201</v>
      </c>
      <c r="O118" t="s">
        <v>202</v>
      </c>
      <c r="Q118" t="s">
        <v>442</v>
      </c>
      <c r="R118" t="s">
        <v>199</v>
      </c>
      <c r="S118" t="s">
        <v>100</v>
      </c>
      <c r="T118" t="s">
        <v>101</v>
      </c>
      <c r="U118" t="s">
        <v>443</v>
      </c>
      <c r="V118" t="s">
        <v>201</v>
      </c>
      <c r="W118" t="s">
        <v>202</v>
      </c>
    </row>
    <row r="119" spans="9:24" x14ac:dyDescent="0.3">
      <c r="Q119" t="s">
        <v>444</v>
      </c>
      <c r="R119" t="s">
        <v>199</v>
      </c>
      <c r="S119" t="s">
        <v>102</v>
      </c>
      <c r="T119" t="s">
        <v>103</v>
      </c>
      <c r="U119" t="s">
        <v>445</v>
      </c>
      <c r="V119" t="s">
        <v>201</v>
      </c>
      <c r="W119" t="s">
        <v>202</v>
      </c>
    </row>
    <row r="120" spans="9:24" x14ac:dyDescent="0.3">
      <c r="Q120" t="s">
        <v>446</v>
      </c>
      <c r="R120" t="s">
        <v>199</v>
      </c>
      <c r="S120" t="s">
        <v>3</v>
      </c>
      <c r="T120" t="s">
        <v>4</v>
      </c>
      <c r="U120" t="s">
        <v>447</v>
      </c>
      <c r="V120" t="s">
        <v>201</v>
      </c>
      <c r="W120" t="s">
        <v>202</v>
      </c>
    </row>
    <row r="121" spans="9:24" x14ac:dyDescent="0.3">
      <c r="Q121" t="s">
        <v>448</v>
      </c>
      <c r="R121" t="s">
        <v>199</v>
      </c>
      <c r="S121" t="s">
        <v>104</v>
      </c>
      <c r="T121" t="s">
        <v>105</v>
      </c>
      <c r="U121" t="s">
        <v>449</v>
      </c>
      <c r="V121" t="s">
        <v>201</v>
      </c>
      <c r="W121" t="s">
        <v>202</v>
      </c>
    </row>
    <row r="122" spans="9:24" x14ac:dyDescent="0.3">
      <c r="Q122" t="s">
        <v>450</v>
      </c>
      <c r="R122" t="s">
        <v>199</v>
      </c>
      <c r="S122" t="s">
        <v>451</v>
      </c>
      <c r="T122" t="s">
        <v>452</v>
      </c>
      <c r="U122" t="s">
        <v>453</v>
      </c>
      <c r="V122" t="s">
        <v>201</v>
      </c>
      <c r="W122" t="s">
        <v>202</v>
      </c>
    </row>
    <row r="123" spans="9:24" x14ac:dyDescent="0.3">
      <c r="Q123" t="s">
        <v>454</v>
      </c>
      <c r="R123" t="s">
        <v>199</v>
      </c>
      <c r="S123" t="s">
        <v>455</v>
      </c>
      <c r="T123" t="s">
        <v>456</v>
      </c>
      <c r="U123" t="s">
        <v>457</v>
      </c>
      <c r="V123" t="s">
        <v>201</v>
      </c>
      <c r="W123" t="s">
        <v>202</v>
      </c>
    </row>
  </sheetData>
  <sortState xmlns:xlrd2="http://schemas.microsoft.com/office/spreadsheetml/2017/richdata2" ref="I4:O120">
    <sortCondition ref="K4:K120"/>
    <sortCondition ref="L4:L120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5B142-C19A-4568-AC6D-2E02F5BF1222}">
  <dimension ref="A1"/>
  <sheetViews>
    <sheetView workbookViewId="0">
      <selection activeCell="N19" sqref="N19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9318A-32F8-4D79-85AC-68B77D872F84}">
  <dimension ref="A1:R100"/>
  <sheetViews>
    <sheetView workbookViewId="0">
      <selection activeCell="N28" sqref="N28"/>
    </sheetView>
  </sheetViews>
  <sheetFormatPr defaultRowHeight="15" customHeight="1" x14ac:dyDescent="0.3"/>
  <cols>
    <col min="1" max="1" width="20.88671875" customWidth="1"/>
    <col min="2" max="2" width="6.109375" style="2" customWidth="1"/>
    <col min="3" max="6" width="5.109375" style="2" customWidth="1"/>
    <col min="7" max="9" width="4.33203125" style="2" customWidth="1"/>
    <col min="10" max="11" width="4.88671875" style="2" customWidth="1"/>
    <col min="12" max="12" width="4.6640625" style="2" customWidth="1"/>
    <col min="13" max="13" width="5.109375" style="2" customWidth="1"/>
    <col min="14" max="14" width="4.109375" style="2" customWidth="1"/>
    <col min="15" max="15" width="3.6640625" style="2" customWidth="1"/>
    <col min="16" max="16" width="8.88671875" style="11"/>
    <col min="17" max="17" width="8.88671875" style="2"/>
  </cols>
  <sheetData>
    <row r="1" spans="1:18" s="8" customFormat="1" ht="88.5" customHeight="1" x14ac:dyDescent="0.3">
      <c r="A1" s="3" t="s">
        <v>137</v>
      </c>
      <c r="B1" s="4" t="s">
        <v>118</v>
      </c>
      <c r="C1" s="4" t="s">
        <v>108</v>
      </c>
      <c r="D1" s="4" t="s">
        <v>138</v>
      </c>
      <c r="E1" s="5" t="s">
        <v>110</v>
      </c>
      <c r="F1" s="5" t="s">
        <v>111</v>
      </c>
      <c r="G1" s="5" t="s">
        <v>112</v>
      </c>
      <c r="H1" s="5" t="s">
        <v>148</v>
      </c>
      <c r="I1" s="5" t="s">
        <v>148</v>
      </c>
      <c r="J1" s="5" t="s">
        <v>126</v>
      </c>
      <c r="K1" s="5" t="s">
        <v>139</v>
      </c>
      <c r="L1" s="5" t="s">
        <v>121</v>
      </c>
      <c r="M1" s="5" t="s">
        <v>122</v>
      </c>
      <c r="N1" s="5" t="s">
        <v>123</v>
      </c>
      <c r="O1" s="5" t="s">
        <v>124</v>
      </c>
      <c r="P1" s="6" t="s">
        <v>113</v>
      </c>
      <c r="Q1" s="6"/>
      <c r="R1" s="7"/>
    </row>
    <row r="2" spans="1:18" s="9" customFormat="1" ht="14.4" x14ac:dyDescent="0.3">
      <c r="A2" s="9" t="s">
        <v>114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8" ht="14.4" x14ac:dyDescent="0.3">
      <c r="A3" t="s">
        <v>591</v>
      </c>
      <c r="B3" s="2">
        <v>5</v>
      </c>
      <c r="P3" s="11">
        <f t="shared" ref="P3:P24" si="0">SUM(B3:O3)</f>
        <v>5</v>
      </c>
      <c r="Q3" s="11"/>
    </row>
    <row r="4" spans="1:18" ht="14.4" x14ac:dyDescent="0.3">
      <c r="A4" t="s">
        <v>576</v>
      </c>
      <c r="B4" s="2">
        <v>4</v>
      </c>
      <c r="P4" s="11">
        <f t="shared" si="0"/>
        <v>4</v>
      </c>
      <c r="Q4" s="11"/>
    </row>
    <row r="5" spans="1:18" ht="14.4" x14ac:dyDescent="0.3">
      <c r="P5" s="11">
        <f t="shared" si="0"/>
        <v>0</v>
      </c>
      <c r="Q5" s="11"/>
    </row>
    <row r="6" spans="1:18" ht="14.4" x14ac:dyDescent="0.3">
      <c r="P6" s="11">
        <f t="shared" si="0"/>
        <v>0</v>
      </c>
      <c r="Q6" s="11"/>
    </row>
    <row r="7" spans="1:18" ht="14.4" x14ac:dyDescent="0.3">
      <c r="P7" s="11">
        <f t="shared" si="0"/>
        <v>0</v>
      </c>
      <c r="Q7" s="11"/>
    </row>
    <row r="8" spans="1:18" ht="14.4" x14ac:dyDescent="0.3">
      <c r="P8" s="11">
        <f t="shared" si="0"/>
        <v>0</v>
      </c>
      <c r="Q8" s="11"/>
    </row>
    <row r="9" spans="1:18" ht="14.4" x14ac:dyDescent="0.3">
      <c r="P9" s="11">
        <f t="shared" si="0"/>
        <v>0</v>
      </c>
      <c r="Q9" s="11"/>
    </row>
    <row r="10" spans="1:18" ht="14.4" x14ac:dyDescent="0.3">
      <c r="P10" s="11">
        <f t="shared" si="0"/>
        <v>0</v>
      </c>
      <c r="Q10" s="11"/>
    </row>
    <row r="11" spans="1:18" ht="14.4" x14ac:dyDescent="0.3">
      <c r="P11" s="11">
        <f t="shared" si="0"/>
        <v>0</v>
      </c>
      <c r="Q11" s="11"/>
    </row>
    <row r="12" spans="1:18" ht="14.4" x14ac:dyDescent="0.3">
      <c r="P12" s="11">
        <f t="shared" si="0"/>
        <v>0</v>
      </c>
      <c r="Q12" s="11"/>
    </row>
    <row r="13" spans="1:18" ht="14.4" hidden="1" x14ac:dyDescent="0.3">
      <c r="P13" s="11">
        <f t="shared" si="0"/>
        <v>0</v>
      </c>
      <c r="Q13" s="11"/>
    </row>
    <row r="14" spans="1:18" ht="14.4" hidden="1" x14ac:dyDescent="0.3">
      <c r="P14" s="11">
        <f t="shared" si="0"/>
        <v>0</v>
      </c>
      <c r="Q14" s="11"/>
    </row>
    <row r="15" spans="1:18" ht="14.4" hidden="1" x14ac:dyDescent="0.3">
      <c r="P15" s="11">
        <f t="shared" si="0"/>
        <v>0</v>
      </c>
    </row>
    <row r="16" spans="1:18" ht="14.4" hidden="1" x14ac:dyDescent="0.3">
      <c r="P16" s="11">
        <f t="shared" si="0"/>
        <v>0</v>
      </c>
    </row>
    <row r="17" spans="1:17" ht="14.4" hidden="1" x14ac:dyDescent="0.3">
      <c r="P17" s="11">
        <f t="shared" si="0"/>
        <v>0</v>
      </c>
    </row>
    <row r="18" spans="1:17" ht="14.4" hidden="1" x14ac:dyDescent="0.3">
      <c r="P18" s="11">
        <f t="shared" si="0"/>
        <v>0</v>
      </c>
    </row>
    <row r="19" spans="1:17" ht="14.4" hidden="1" x14ac:dyDescent="0.3">
      <c r="P19" s="11">
        <f t="shared" si="0"/>
        <v>0</v>
      </c>
    </row>
    <row r="20" spans="1:17" ht="14.4" hidden="1" x14ac:dyDescent="0.3">
      <c r="P20" s="11">
        <f t="shared" si="0"/>
        <v>0</v>
      </c>
    </row>
    <row r="21" spans="1:17" ht="14.4" hidden="1" x14ac:dyDescent="0.3">
      <c r="P21" s="11">
        <f t="shared" si="0"/>
        <v>0</v>
      </c>
    </row>
    <row r="22" spans="1:17" ht="14.4" hidden="1" x14ac:dyDescent="0.3">
      <c r="P22" s="11">
        <f t="shared" si="0"/>
        <v>0</v>
      </c>
    </row>
    <row r="23" spans="1:17" ht="14.4" hidden="1" x14ac:dyDescent="0.3">
      <c r="P23" s="11">
        <f t="shared" si="0"/>
        <v>0</v>
      </c>
    </row>
    <row r="24" spans="1:17" ht="14.4" hidden="1" x14ac:dyDescent="0.3">
      <c r="P24" s="11">
        <f t="shared" si="0"/>
        <v>0</v>
      </c>
    </row>
    <row r="25" spans="1:17" s="13" customFormat="1" ht="14.4" x14ac:dyDescent="0.3">
      <c r="A25" s="9" t="s">
        <v>115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0"/>
      <c r="Q25" s="12"/>
    </row>
    <row r="26" spans="1:17" s="2" customFormat="1" ht="14.4" x14ac:dyDescent="0.3">
      <c r="A26" t="s">
        <v>511</v>
      </c>
      <c r="B26" s="2">
        <v>5</v>
      </c>
      <c r="P26" s="11">
        <f t="shared" ref="P26:P58" si="1">SUM(B26:O26)</f>
        <v>5</v>
      </c>
    </row>
    <row r="27" spans="1:17" s="2" customFormat="1" ht="14.4" x14ac:dyDescent="0.3">
      <c r="A27" s="14" t="s">
        <v>513</v>
      </c>
      <c r="B27" s="2">
        <v>4</v>
      </c>
      <c r="P27" s="11">
        <f t="shared" si="1"/>
        <v>4</v>
      </c>
    </row>
    <row r="28" spans="1:17" s="2" customFormat="1" ht="14.4" x14ac:dyDescent="0.3">
      <c r="A28" t="s">
        <v>520</v>
      </c>
      <c r="B28" s="2">
        <v>3</v>
      </c>
      <c r="P28" s="11">
        <f t="shared" si="1"/>
        <v>3</v>
      </c>
    </row>
    <row r="29" spans="1:17" s="2" customFormat="1" ht="14.4" x14ac:dyDescent="0.3">
      <c r="A29" s="14" t="s">
        <v>542</v>
      </c>
      <c r="B29" s="2">
        <v>2</v>
      </c>
      <c r="P29" s="11">
        <f t="shared" si="1"/>
        <v>2</v>
      </c>
    </row>
    <row r="30" spans="1:17" s="2" customFormat="1" ht="14.4" x14ac:dyDescent="0.3">
      <c r="A30" s="14" t="s">
        <v>562</v>
      </c>
      <c r="B30" s="2">
        <v>1</v>
      </c>
      <c r="P30" s="11">
        <f t="shared" si="1"/>
        <v>1</v>
      </c>
    </row>
    <row r="31" spans="1:17" s="2" customFormat="1" ht="14.4" x14ac:dyDescent="0.3">
      <c r="A31" s="14"/>
      <c r="P31" s="11">
        <f t="shared" si="1"/>
        <v>0</v>
      </c>
    </row>
    <row r="32" spans="1:17" s="2" customFormat="1" ht="14.4" x14ac:dyDescent="0.3">
      <c r="A32" s="14"/>
      <c r="P32" s="11">
        <f t="shared" si="1"/>
        <v>0</v>
      </c>
    </row>
    <row r="33" spans="1:17" s="2" customFormat="1" ht="14.4" x14ac:dyDescent="0.3">
      <c r="A33" s="14"/>
      <c r="P33" s="11">
        <f t="shared" si="1"/>
        <v>0</v>
      </c>
    </row>
    <row r="34" spans="1:17" s="2" customFormat="1" ht="14.4" x14ac:dyDescent="0.3">
      <c r="A34" s="14"/>
      <c r="P34" s="11">
        <f t="shared" si="1"/>
        <v>0</v>
      </c>
    </row>
    <row r="35" spans="1:17" s="2" customFormat="1" ht="14.4" x14ac:dyDescent="0.3">
      <c r="A35" s="14"/>
      <c r="P35" s="11">
        <f t="shared" si="1"/>
        <v>0</v>
      </c>
    </row>
    <row r="36" spans="1:17" s="2" customFormat="1" ht="14.4" x14ac:dyDescent="0.3">
      <c r="A36" s="14"/>
      <c r="P36" s="11">
        <f t="shared" si="1"/>
        <v>0</v>
      </c>
    </row>
    <row r="37" spans="1:17" s="2" customFormat="1" ht="14.4" x14ac:dyDescent="0.3">
      <c r="A37" s="14"/>
      <c r="P37" s="11">
        <f t="shared" si="1"/>
        <v>0</v>
      </c>
    </row>
    <row r="38" spans="1:17" ht="14.4" x14ac:dyDescent="0.3">
      <c r="A38" s="14"/>
      <c r="P38" s="11">
        <f t="shared" si="1"/>
        <v>0</v>
      </c>
      <c r="Q38" s="11"/>
    </row>
    <row r="39" spans="1:17" ht="14.4" x14ac:dyDescent="0.3">
      <c r="A39" s="14"/>
      <c r="P39" s="11">
        <f t="shared" si="1"/>
        <v>0</v>
      </c>
      <c r="Q39" s="11"/>
    </row>
    <row r="40" spans="1:17" ht="14.4" hidden="1" x14ac:dyDescent="0.3">
      <c r="P40" s="11">
        <f t="shared" si="1"/>
        <v>0</v>
      </c>
      <c r="Q40" s="11"/>
    </row>
    <row r="41" spans="1:17" ht="14.4" hidden="1" x14ac:dyDescent="0.3">
      <c r="P41" s="11">
        <f t="shared" si="1"/>
        <v>0</v>
      </c>
      <c r="Q41" s="11"/>
    </row>
    <row r="42" spans="1:17" ht="14.4" hidden="1" x14ac:dyDescent="0.3">
      <c r="P42" s="11">
        <f t="shared" si="1"/>
        <v>0</v>
      </c>
      <c r="Q42" s="11"/>
    </row>
    <row r="43" spans="1:17" ht="14.4" hidden="1" x14ac:dyDescent="0.3">
      <c r="P43" s="11">
        <f t="shared" si="1"/>
        <v>0</v>
      </c>
    </row>
    <row r="44" spans="1:17" ht="14.4" hidden="1" x14ac:dyDescent="0.3">
      <c r="P44" s="11">
        <f t="shared" si="1"/>
        <v>0</v>
      </c>
    </row>
    <row r="45" spans="1:17" ht="14.4" hidden="1" x14ac:dyDescent="0.3">
      <c r="P45" s="11">
        <f t="shared" si="1"/>
        <v>0</v>
      </c>
    </row>
    <row r="46" spans="1:17" ht="14.4" hidden="1" x14ac:dyDescent="0.3">
      <c r="P46" s="11">
        <f t="shared" si="1"/>
        <v>0</v>
      </c>
    </row>
    <row r="47" spans="1:17" ht="14.4" hidden="1" x14ac:dyDescent="0.3">
      <c r="P47" s="11">
        <f t="shared" si="1"/>
        <v>0</v>
      </c>
    </row>
    <row r="48" spans="1:17" ht="14.4" hidden="1" x14ac:dyDescent="0.3">
      <c r="P48" s="11">
        <f t="shared" si="1"/>
        <v>0</v>
      </c>
    </row>
    <row r="49" spans="1:17" ht="14.4" hidden="1" x14ac:dyDescent="0.3">
      <c r="P49" s="11">
        <f t="shared" si="1"/>
        <v>0</v>
      </c>
    </row>
    <row r="50" spans="1:17" ht="14.4" hidden="1" x14ac:dyDescent="0.3">
      <c r="P50" s="11">
        <f t="shared" si="1"/>
        <v>0</v>
      </c>
    </row>
    <row r="51" spans="1:17" ht="14.4" hidden="1" x14ac:dyDescent="0.3">
      <c r="P51" s="11">
        <f t="shared" si="1"/>
        <v>0</v>
      </c>
    </row>
    <row r="52" spans="1:17" ht="14.4" hidden="1" x14ac:dyDescent="0.3">
      <c r="P52" s="11">
        <f t="shared" si="1"/>
        <v>0</v>
      </c>
    </row>
    <row r="53" spans="1:17" ht="14.4" hidden="1" x14ac:dyDescent="0.3">
      <c r="P53" s="11">
        <f t="shared" si="1"/>
        <v>0</v>
      </c>
    </row>
    <row r="54" spans="1:17" ht="14.4" hidden="1" x14ac:dyDescent="0.3">
      <c r="P54" s="11">
        <f t="shared" si="1"/>
        <v>0</v>
      </c>
    </row>
    <row r="55" spans="1:17" ht="14.4" hidden="1" x14ac:dyDescent="0.3">
      <c r="P55" s="11">
        <f t="shared" si="1"/>
        <v>0</v>
      </c>
    </row>
    <row r="56" spans="1:17" ht="14.4" hidden="1" x14ac:dyDescent="0.3">
      <c r="P56" s="11">
        <f t="shared" si="1"/>
        <v>0</v>
      </c>
    </row>
    <row r="57" spans="1:17" ht="14.4" hidden="1" x14ac:dyDescent="0.3">
      <c r="P57" s="11">
        <f t="shared" si="1"/>
        <v>0</v>
      </c>
    </row>
    <row r="58" spans="1:17" ht="14.4" hidden="1" x14ac:dyDescent="0.3">
      <c r="P58" s="11">
        <f t="shared" si="1"/>
        <v>0</v>
      </c>
    </row>
    <row r="59" spans="1:17" s="13" customFormat="1" ht="14.4" x14ac:dyDescent="0.3">
      <c r="A59" s="9" t="s">
        <v>116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0"/>
      <c r="Q59" s="12"/>
    </row>
    <row r="60" spans="1:17" ht="14.4" x14ac:dyDescent="0.3">
      <c r="P60" s="11">
        <f t="shared" ref="P60:P75" si="2">SUM(B60:O60)</f>
        <v>0</v>
      </c>
      <c r="Q60" s="11"/>
    </row>
    <row r="61" spans="1:17" ht="14.4" x14ac:dyDescent="0.3">
      <c r="P61" s="11">
        <f t="shared" si="2"/>
        <v>0</v>
      </c>
      <c r="Q61" s="11"/>
    </row>
    <row r="62" spans="1:17" ht="14.4" x14ac:dyDescent="0.3">
      <c r="P62" s="11">
        <f t="shared" si="2"/>
        <v>0</v>
      </c>
      <c r="Q62" s="11"/>
    </row>
    <row r="63" spans="1:17" ht="14.4" x14ac:dyDescent="0.3">
      <c r="P63" s="11">
        <f t="shared" si="2"/>
        <v>0</v>
      </c>
      <c r="Q63" s="11"/>
    </row>
    <row r="64" spans="1:17" ht="14.4" x14ac:dyDescent="0.3">
      <c r="P64" s="11">
        <f t="shared" si="2"/>
        <v>0</v>
      </c>
      <c r="Q64" s="11"/>
    </row>
    <row r="65" spans="1:17" ht="14.4" x14ac:dyDescent="0.3">
      <c r="P65" s="11">
        <f t="shared" si="2"/>
        <v>0</v>
      </c>
      <c r="Q65" s="11"/>
    </row>
    <row r="66" spans="1:17" ht="14.4" x14ac:dyDescent="0.3">
      <c r="P66" s="11">
        <f t="shared" si="2"/>
        <v>0</v>
      </c>
      <c r="Q66" s="11"/>
    </row>
    <row r="67" spans="1:17" ht="14.4" x14ac:dyDescent="0.3">
      <c r="P67" s="11">
        <f t="shared" si="2"/>
        <v>0</v>
      </c>
      <c r="Q67" s="11"/>
    </row>
    <row r="68" spans="1:17" ht="14.4" x14ac:dyDescent="0.3">
      <c r="P68" s="11">
        <f t="shared" si="2"/>
        <v>0</v>
      </c>
      <c r="Q68" s="11"/>
    </row>
    <row r="69" spans="1:17" ht="14.4" x14ac:dyDescent="0.3">
      <c r="P69" s="11">
        <f t="shared" si="2"/>
        <v>0</v>
      </c>
      <c r="Q69" s="11"/>
    </row>
    <row r="70" spans="1:17" ht="14.4" x14ac:dyDescent="0.3">
      <c r="P70" s="11">
        <f t="shared" si="2"/>
        <v>0</v>
      </c>
      <c r="Q70" s="11"/>
    </row>
    <row r="71" spans="1:17" ht="14.4" x14ac:dyDescent="0.3">
      <c r="P71" s="11">
        <f t="shared" si="2"/>
        <v>0</v>
      </c>
      <c r="Q71" s="11"/>
    </row>
    <row r="72" spans="1:17" ht="14.4" x14ac:dyDescent="0.3">
      <c r="P72" s="11">
        <f t="shared" si="2"/>
        <v>0</v>
      </c>
      <c r="Q72" s="11"/>
    </row>
    <row r="73" spans="1:17" ht="14.4" x14ac:dyDescent="0.3">
      <c r="P73" s="11">
        <f t="shared" si="2"/>
        <v>0</v>
      </c>
    </row>
    <row r="74" spans="1:17" ht="14.4" hidden="1" x14ac:dyDescent="0.3">
      <c r="P74" s="11">
        <f t="shared" si="2"/>
        <v>0</v>
      </c>
    </row>
    <row r="75" spans="1:17" ht="14.4" hidden="1" x14ac:dyDescent="0.3">
      <c r="P75" s="11">
        <f t="shared" si="2"/>
        <v>0</v>
      </c>
    </row>
    <row r="76" spans="1:17" s="13" customFormat="1" ht="14.4" x14ac:dyDescent="0.3">
      <c r="A76" s="9" t="s">
        <v>125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0"/>
      <c r="Q76" s="12"/>
    </row>
    <row r="77" spans="1:17" ht="14.4" x14ac:dyDescent="0.3">
      <c r="P77" s="11">
        <f t="shared" ref="P77:P88" si="3">SUM(B77:O77)</f>
        <v>0</v>
      </c>
    </row>
    <row r="78" spans="1:17" ht="14.4" x14ac:dyDescent="0.3">
      <c r="P78" s="11">
        <f t="shared" si="3"/>
        <v>0</v>
      </c>
    </row>
    <row r="79" spans="1:17" ht="14.4" x14ac:dyDescent="0.3">
      <c r="P79" s="11">
        <f t="shared" si="3"/>
        <v>0</v>
      </c>
    </row>
    <row r="80" spans="1:17" ht="14.4" x14ac:dyDescent="0.3">
      <c r="P80" s="11">
        <f t="shared" si="3"/>
        <v>0</v>
      </c>
    </row>
    <row r="81" spans="16:16" ht="14.4" x14ac:dyDescent="0.3">
      <c r="P81" s="11">
        <f t="shared" si="3"/>
        <v>0</v>
      </c>
    </row>
    <row r="82" spans="16:16" ht="14.4" x14ac:dyDescent="0.3">
      <c r="P82" s="11">
        <f t="shared" si="3"/>
        <v>0</v>
      </c>
    </row>
    <row r="83" spans="16:16" ht="14.4" x14ac:dyDescent="0.3">
      <c r="P83" s="11">
        <f t="shared" si="3"/>
        <v>0</v>
      </c>
    </row>
    <row r="84" spans="16:16" ht="14.4" x14ac:dyDescent="0.3">
      <c r="P84" s="11">
        <f t="shared" si="3"/>
        <v>0</v>
      </c>
    </row>
    <row r="85" spans="16:16" ht="14.4" x14ac:dyDescent="0.3">
      <c r="P85" s="11">
        <f t="shared" si="3"/>
        <v>0</v>
      </c>
    </row>
    <row r="86" spans="16:16" ht="14.4" x14ac:dyDescent="0.3">
      <c r="P86" s="11">
        <f t="shared" si="3"/>
        <v>0</v>
      </c>
    </row>
    <row r="87" spans="16:16" ht="14.4" x14ac:dyDescent="0.3">
      <c r="P87" s="11">
        <f t="shared" si="3"/>
        <v>0</v>
      </c>
    </row>
    <row r="88" spans="16:16" ht="14.4" x14ac:dyDescent="0.3">
      <c r="P88" s="11">
        <f t="shared" si="3"/>
        <v>0</v>
      </c>
    </row>
    <row r="89" spans="16:16" ht="14.4" x14ac:dyDescent="0.3">
      <c r="P89" s="11">
        <f t="shared" ref="P89:P100" si="4">SUM(B89:O89)</f>
        <v>0</v>
      </c>
    </row>
    <row r="90" spans="16:16" ht="14.4" x14ac:dyDescent="0.3">
      <c r="P90" s="11">
        <f t="shared" si="4"/>
        <v>0</v>
      </c>
    </row>
    <row r="91" spans="16:16" ht="14.4" x14ac:dyDescent="0.3">
      <c r="P91" s="11">
        <f t="shared" si="4"/>
        <v>0</v>
      </c>
    </row>
    <row r="92" spans="16:16" ht="14.4" x14ac:dyDescent="0.3">
      <c r="P92" s="11">
        <f t="shared" si="4"/>
        <v>0</v>
      </c>
    </row>
    <row r="93" spans="16:16" ht="14.4" x14ac:dyDescent="0.3">
      <c r="P93" s="11">
        <f t="shared" si="4"/>
        <v>0</v>
      </c>
    </row>
    <row r="94" spans="16:16" ht="14.4" x14ac:dyDescent="0.3">
      <c r="P94" s="11">
        <f t="shared" si="4"/>
        <v>0</v>
      </c>
    </row>
    <row r="95" spans="16:16" ht="14.4" x14ac:dyDescent="0.3">
      <c r="P95" s="11">
        <f t="shared" si="4"/>
        <v>0</v>
      </c>
    </row>
    <row r="96" spans="16:16" ht="14.4" x14ac:dyDescent="0.3">
      <c r="P96" s="11">
        <f t="shared" si="4"/>
        <v>0</v>
      </c>
    </row>
    <row r="97" spans="16:16" ht="14.4" x14ac:dyDescent="0.3">
      <c r="P97" s="11">
        <f t="shared" si="4"/>
        <v>0</v>
      </c>
    </row>
    <row r="98" spans="16:16" ht="14.4" x14ac:dyDescent="0.3">
      <c r="P98" s="11">
        <f t="shared" si="4"/>
        <v>0</v>
      </c>
    </row>
    <row r="99" spans="16:16" ht="14.4" x14ac:dyDescent="0.3">
      <c r="P99" s="11">
        <f t="shared" si="4"/>
        <v>0</v>
      </c>
    </row>
    <row r="100" spans="16:16" ht="14.4" x14ac:dyDescent="0.3">
      <c r="P100" s="11">
        <f t="shared" si="4"/>
        <v>0</v>
      </c>
    </row>
  </sheetData>
  <sortState xmlns:xlrd2="http://schemas.microsoft.com/office/spreadsheetml/2017/richdata2" ref="A3:P12">
    <sortCondition descending="1" ref="P3:P12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E42EB-5F5C-4CF1-8841-0C7841216D76}">
  <sheetPr>
    <pageSetUpPr fitToPage="1"/>
  </sheetPr>
  <dimension ref="A1:N87"/>
  <sheetViews>
    <sheetView workbookViewId="0">
      <selection activeCell="A31" sqref="A31"/>
    </sheetView>
  </sheetViews>
  <sheetFormatPr defaultRowHeight="15" customHeight="1" x14ac:dyDescent="0.3"/>
  <cols>
    <col min="1" max="1" width="20.88671875" customWidth="1"/>
    <col min="2" max="2" width="6.109375" style="2" customWidth="1"/>
    <col min="3" max="3" width="5.109375" style="2" customWidth="1"/>
    <col min="4" max="4" width="5" style="2" customWidth="1"/>
    <col min="5" max="5" width="5.109375" style="2" customWidth="1"/>
    <col min="6" max="6" width="4.33203125" style="2" customWidth="1"/>
    <col min="7" max="8" width="4.88671875" style="2" customWidth="1"/>
    <col min="9" max="9" width="4.6640625" style="2" customWidth="1"/>
    <col min="10" max="10" width="5.109375" style="2" customWidth="1"/>
    <col min="11" max="11" width="4.109375" style="2" customWidth="1"/>
    <col min="12" max="12" width="3.6640625" style="2" customWidth="1"/>
    <col min="13" max="13" width="8.88671875" style="11"/>
  </cols>
  <sheetData>
    <row r="1" spans="1:14" s="8" customFormat="1" ht="88.5" customHeight="1" x14ac:dyDescent="0.3">
      <c r="A1" s="3" t="s">
        <v>132</v>
      </c>
      <c r="B1" s="4" t="s">
        <v>133</v>
      </c>
      <c r="C1" s="4" t="s">
        <v>108</v>
      </c>
      <c r="D1" s="5" t="s">
        <v>110</v>
      </c>
      <c r="E1" s="5" t="s">
        <v>111</v>
      </c>
      <c r="F1" s="5" t="s">
        <v>112</v>
      </c>
      <c r="G1" s="5" t="s">
        <v>134</v>
      </c>
      <c r="H1" s="5" t="s">
        <v>120</v>
      </c>
      <c r="I1" s="5" t="s">
        <v>141</v>
      </c>
      <c r="J1" s="5" t="s">
        <v>122</v>
      </c>
      <c r="K1" s="5" t="s">
        <v>123</v>
      </c>
      <c r="L1" s="5" t="s">
        <v>124</v>
      </c>
      <c r="M1" s="6" t="s">
        <v>113</v>
      </c>
      <c r="N1" s="7" t="s">
        <v>136</v>
      </c>
    </row>
    <row r="2" spans="1:14" s="9" customFormat="1" ht="14.4" x14ac:dyDescent="0.3">
      <c r="A2" s="9" t="s">
        <v>114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4" ht="14.4" x14ac:dyDescent="0.3">
      <c r="A3" t="s">
        <v>523</v>
      </c>
      <c r="B3" s="2">
        <v>5</v>
      </c>
      <c r="H3" s="2">
        <v>5</v>
      </c>
      <c r="M3" s="11">
        <f t="shared" ref="M3:M17" si="0">SUM(B3:L3)</f>
        <v>10</v>
      </c>
    </row>
    <row r="4" spans="1:14" ht="14.4" hidden="1" x14ac:dyDescent="0.3">
      <c r="M4" s="11">
        <f t="shared" si="0"/>
        <v>0</v>
      </c>
    </row>
    <row r="5" spans="1:14" ht="14.4" hidden="1" x14ac:dyDescent="0.3">
      <c r="M5" s="11">
        <f t="shared" si="0"/>
        <v>0</v>
      </c>
    </row>
    <row r="6" spans="1:14" ht="14.4" hidden="1" x14ac:dyDescent="0.3">
      <c r="M6" s="11">
        <f t="shared" si="0"/>
        <v>0</v>
      </c>
    </row>
    <row r="7" spans="1:14" ht="14.4" hidden="1" x14ac:dyDescent="0.3">
      <c r="M7" s="11">
        <f t="shared" si="0"/>
        <v>0</v>
      </c>
    </row>
    <row r="8" spans="1:14" ht="14.4" hidden="1" x14ac:dyDescent="0.3">
      <c r="M8" s="11">
        <f t="shared" si="0"/>
        <v>0</v>
      </c>
    </row>
    <row r="9" spans="1:14" ht="14.4" hidden="1" x14ac:dyDescent="0.3">
      <c r="M9" s="11">
        <f t="shared" si="0"/>
        <v>0</v>
      </c>
    </row>
    <row r="10" spans="1:14" ht="14.4" hidden="1" x14ac:dyDescent="0.3">
      <c r="M10" s="11">
        <f t="shared" si="0"/>
        <v>0</v>
      </c>
    </row>
    <row r="11" spans="1:14" ht="14.4" hidden="1" x14ac:dyDescent="0.3">
      <c r="M11" s="11">
        <f t="shared" si="0"/>
        <v>0</v>
      </c>
    </row>
    <row r="12" spans="1:14" ht="14.4" hidden="1" x14ac:dyDescent="0.3">
      <c r="M12" s="11">
        <f t="shared" si="0"/>
        <v>0</v>
      </c>
    </row>
    <row r="13" spans="1:14" ht="14.4" hidden="1" x14ac:dyDescent="0.3">
      <c r="M13" s="11">
        <f t="shared" si="0"/>
        <v>0</v>
      </c>
    </row>
    <row r="14" spans="1:14" ht="14.4" hidden="1" x14ac:dyDescent="0.3">
      <c r="M14" s="11">
        <f t="shared" si="0"/>
        <v>0</v>
      </c>
    </row>
    <row r="15" spans="1:14" ht="14.4" hidden="1" x14ac:dyDescent="0.3">
      <c r="M15" s="11">
        <f t="shared" si="0"/>
        <v>0</v>
      </c>
    </row>
    <row r="16" spans="1:14" ht="14.4" hidden="1" x14ac:dyDescent="0.3">
      <c r="M16" s="11">
        <f t="shared" si="0"/>
        <v>0</v>
      </c>
    </row>
    <row r="17" spans="1:13" ht="14.4" hidden="1" x14ac:dyDescent="0.3">
      <c r="M17" s="11">
        <f t="shared" si="0"/>
        <v>0</v>
      </c>
    </row>
    <row r="18" spans="1:13" ht="14.4" x14ac:dyDescent="0.3">
      <c r="A18" t="s">
        <v>516</v>
      </c>
      <c r="H18" s="2">
        <v>4</v>
      </c>
    </row>
    <row r="19" spans="1:13" ht="14.4" x14ac:dyDescent="0.3">
      <c r="A19" t="s">
        <v>581</v>
      </c>
      <c r="H19" s="2">
        <v>3</v>
      </c>
    </row>
    <row r="20" spans="1:13" ht="14.4" x14ac:dyDescent="0.3">
      <c r="A20" t="s">
        <v>537</v>
      </c>
      <c r="C20" s="2">
        <v>5</v>
      </c>
      <c r="G20" s="2">
        <v>5</v>
      </c>
    </row>
    <row r="21" spans="1:13" s="13" customFormat="1" ht="14.4" x14ac:dyDescent="0.3">
      <c r="A21" s="9" t="s">
        <v>115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0"/>
    </row>
    <row r="22" spans="1:13" ht="14.4" x14ac:dyDescent="0.3">
      <c r="M22" s="11">
        <f>SUM(B22:L22)</f>
        <v>0</v>
      </c>
    </row>
    <row r="23" spans="1:13" s="13" customFormat="1" ht="14.4" x14ac:dyDescent="0.3">
      <c r="A23" s="9" t="s">
        <v>116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0"/>
    </row>
    <row r="24" spans="1:13" ht="14.4" x14ac:dyDescent="0.3">
      <c r="A24" t="s">
        <v>516</v>
      </c>
      <c r="G24" s="2">
        <v>5</v>
      </c>
    </row>
    <row r="25" spans="1:13" ht="14.4" x14ac:dyDescent="0.3">
      <c r="A25" t="s">
        <v>523</v>
      </c>
      <c r="G25" s="2">
        <v>4</v>
      </c>
    </row>
    <row r="26" spans="1:13" ht="14.4" x14ac:dyDescent="0.3">
      <c r="A26" t="s">
        <v>581</v>
      </c>
      <c r="B26" s="2">
        <v>5</v>
      </c>
      <c r="M26" s="11">
        <f>SUM(B26:L26)</f>
        <v>5</v>
      </c>
    </row>
    <row r="27" spans="1:13" s="13" customFormat="1" ht="14.4" x14ac:dyDescent="0.3">
      <c r="A27" s="9" t="s">
        <v>125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0"/>
    </row>
    <row r="28" spans="1:13" ht="14.4" x14ac:dyDescent="0.3">
      <c r="M28" s="11">
        <f>SUM(B28:L28)</f>
        <v>0</v>
      </c>
    </row>
    <row r="29" spans="1:13" s="13" customFormat="1" ht="14.4" x14ac:dyDescent="0.3">
      <c r="A29" s="9" t="s">
        <v>590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0"/>
    </row>
    <row r="30" spans="1:13" ht="15" customHeight="1" x14ac:dyDescent="0.3">
      <c r="A30" t="s">
        <v>523</v>
      </c>
      <c r="C30" s="2">
        <v>5</v>
      </c>
    </row>
    <row r="31" spans="1:13" ht="15" customHeight="1" x14ac:dyDescent="0.3">
      <c r="A31" t="s">
        <v>581</v>
      </c>
      <c r="C31" s="2">
        <v>4</v>
      </c>
      <c r="G31" s="2">
        <v>5</v>
      </c>
    </row>
    <row r="32" spans="1:13" ht="15" customHeight="1" x14ac:dyDescent="0.3">
      <c r="A32" t="s">
        <v>610</v>
      </c>
      <c r="G32" s="2">
        <v>4</v>
      </c>
    </row>
    <row r="45" spans="1:13" s="13" customFormat="1" ht="14.4" x14ac:dyDescent="0.3">
      <c r="A45" s="9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0"/>
    </row>
    <row r="46" spans="1:13" ht="14.4" x14ac:dyDescent="0.3"/>
    <row r="47" spans="1:13" ht="14.4" x14ac:dyDescent="0.3"/>
    <row r="48" spans="1:13" ht="14.4" x14ac:dyDescent="0.3"/>
    <row r="49" ht="14.4" x14ac:dyDescent="0.3"/>
    <row r="50" ht="14.4" x14ac:dyDescent="0.3"/>
    <row r="51" ht="14.4" x14ac:dyDescent="0.3"/>
    <row r="52" ht="14.4" x14ac:dyDescent="0.3"/>
    <row r="74" spans="1:13" s="13" customFormat="1" ht="14.4" x14ac:dyDescent="0.3">
      <c r="A74" s="9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0"/>
    </row>
    <row r="87" spans="1:13" s="13" customFormat="1" ht="14.4" x14ac:dyDescent="0.3">
      <c r="A87" s="9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0"/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U D A A B Q S w M E F A A C A A g A a q g o V / / Z y k m k A A A A 9 g A A A B I A H A B D b 2 5 m a W c v U G F j a 2 F n Z S 5 4 b W w g o h g A K K A U A A A A A A A A A A A A A A A A A A A A A A A A A A A A h Y 9 N D o I w G E S v Q r q n P 8 h C S S k x b C U x M T F u m 1 K h E T 4 M L Z a 7 u f B I X k G M o u 5 c z p u 3 m L l f b z w b 2 y a 4 6 N 6 a D l L E M E W B B t W V B q o U D e 4 Y L l E m + F a q k 6 x 0 M M l g k 9 G W K a q d O y e E e O + x X + C u r 0 h E K S O H Y r N T t W 4 l + s j m v x w a s E 6 C 0 k j w / W u M i D B j K x z T G F N O Z s g L A 1 8 h m v Y + 2 x / I 8 6 F x Q 6 + F h j B f c z J H T t 4 f x A N Q S w M E F A A C A A g A a q g o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q o K F f X E z w 7 3 w A A A E s B A A A T A B w A R m 9 y b X V s Y X M v U 2 V j d G l v b j E u b S C i G A A o o B Q A A A A A A A A A A A A A A A A A A A A A A A A A A A B t T 8 F q w z A M v Q f y D 8 a 7 J G A C C e y y k p P T H g c j 2 W n Z w U u 0 1 s O R h q 1 s L a X / P g / T j c F 0 k f T e 4 + k p w M S W U P S p 1 5 s 8 y 7 N w M B 5 m 0 d G 0 L o D c i F Y 4 4 D w T s X p a / Q Q R 0 e G j u i q K n X V Q a U K O S y i k v h s f A / g w v p F B H D v 6 R E d m D u O P Z c V H l q V 6 6 s D Z x T L 4 V i q p h C a 3 L h j a R o k t T j R b 3 L d 1 c x v X h 5 U Y e j 4 5 a H / H 6 p 4 Q n k u V o t 1 I f T C 4 j 8 m H 0 z v I m H E w L 1 E 0 e I P h l f y S 3 L / J U K Q / 1 P k s E 1 r H 6 x w Z w X D k i x J X v P m D X 8 o 8 s / j v u c 0 X U E s B A i 0 A F A A C A A g A a q g o V / / Z y k m k A A A A 9 g A A A B I A A A A A A A A A A A A A A A A A A A A A A E N v b m Z p Z y 9 Q Y W N r Y W d l L n h t b F B L A Q I t A B Q A A g A I A G q o K F c P y u m r p A A A A O k A A A A T A A A A A A A A A A A A A A A A A P A A A A B b Q 2 9 u d G V u d F 9 U e X B l c 1 0 u e G 1 s U E s B A i 0 A F A A C A A g A a q g o V 9 c T P D v f A A A A S w E A A B M A A A A A A A A A A A A A A A A A 4 Q E A A E Z v c m 1 1 b G F z L 1 N l Y 3 R p b 2 4 x L m 1 Q S w U G A A A A A A M A A w D C A A A A D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g g A A A A A A A B M C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9 j d W 1 l b n Q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I 5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O S 0 w O V Q w M D o z N j o 1 O C 4 x M j E 1 N T I 0 W i I g L z 4 8 R W 5 0 c n k g V H l w Z T 0 i R m l s b E N v b H V t b l R 5 c G V z I i B W Y W x 1 Z T 0 i c 0 J n W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y L 0 F 1 d G 9 S Z W 1 v d m V k Q 2 9 s d W 1 u c z E u e 0 N v b H V t b j E s M H 0 m c X V v d D s s J n F 1 b 3 Q 7 U 2 V j d G l v b j E v R G 9 j d W 1 l b n Q y L 0 F 1 d G 9 S Z W 1 v d m V k Q 2 9 s d W 1 u c z E u e 0 N v b H V t b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R G 9 j d W 1 l b n Q y L 0 F 1 d G 9 S Z W 1 v d m V k Q 2 9 s d W 1 u c z E u e 0 N v b H V t b j E s M H 0 m c X V v d D s s J n F 1 b 3 Q 7 U 2 V j d G l v b j E v R G 9 j d W 1 l b n Q y L 0 F 1 d G 9 S Z W 1 v d m V k Q 2 9 s d W 1 u c z E u e 0 N v b H V t b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M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D I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T d D r q j 1 1 3 0 W B u 9 x a q k J k K g A A A A A C A A A A A A A Q Z g A A A A E A A C A A A A B m + d m t n v l m s f B a v g 0 q J s E b p K z e U I / w 3 e Z v k C U 9 1 B Z B P w A A A A A O g A A A A A I A A C A A A A B 1 I 6 6 d A 7 a 3 r 1 Q O W G n y n / a t E 8 5 Z w / F K P u t q + G l z m S 5 + b F A A A A D m c j n Q j x O + Q 0 H Z s B J c v Y d 3 + p G j W D 9 s 0 v k L Q 0 t N a v U p B r Z L R I x d v s i z l u c w 2 b B R 1 c z u 3 3 A K E N v d s v 3 / 4 W j C n A z x W G V V I q I Z F R q / 6 a y Y 0 Z 8 i 1 0 A A A A B g 3 W Y O b l 2 n S e 0 l w u K p X N 7 T d p H U V y p f G q K A K x W 3 8 U t G 2 L s 6 S z C C 5 b p B p l F X q 6 A i Y v Z B V f Y n Y V r A 1 l W N L f J D E + L m < / D a t a M a s h u p > 
</file>

<file path=customXml/itemProps1.xml><?xml version="1.0" encoding="utf-8"?>
<ds:datastoreItem xmlns:ds="http://schemas.openxmlformats.org/officeDocument/2006/customXml" ds:itemID="{9B8B6541-1590-48F1-BBD4-4516CA3C674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Open 4D</vt:lpstr>
      <vt:lpstr>All Youth</vt:lpstr>
      <vt:lpstr>Senior</vt:lpstr>
      <vt:lpstr>Poles</vt:lpstr>
      <vt:lpstr>Green</vt:lpstr>
      <vt:lpstr>Member2</vt:lpstr>
      <vt:lpstr>NBHA Guidelines</vt:lpstr>
      <vt:lpstr>Teen</vt:lpstr>
      <vt:lpstr>Youth</vt:lpstr>
      <vt:lpstr>Senior for Worlds</vt:lpstr>
      <vt:lpstr>'All Youth'!Print_Area</vt:lpstr>
      <vt:lpstr>Green!Print_Area</vt:lpstr>
      <vt:lpstr>'Open 4D'!Print_Area</vt:lpstr>
      <vt:lpstr>Poles!Print_Area</vt:lpstr>
      <vt:lpstr>Senior!Print_Area</vt:lpstr>
      <vt:lpstr>Youth!Print_Area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Erica Dale</dc:creator>
  <cp:keywords/>
  <dc:description/>
  <cp:lastModifiedBy>JM McEachern</cp:lastModifiedBy>
  <cp:revision/>
  <cp:lastPrinted>2024-10-13T10:38:14Z</cp:lastPrinted>
  <dcterms:created xsi:type="dcterms:W3CDTF">2023-04-28T21:50:29Z</dcterms:created>
  <dcterms:modified xsi:type="dcterms:W3CDTF">2025-09-13T21:26:49Z</dcterms:modified>
  <cp:category/>
  <cp:contentStatus/>
</cp:coreProperties>
</file>